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CZ\3\"/>
    </mc:Choice>
  </mc:AlternateContent>
  <xr:revisionPtr revIDLastSave="0" documentId="13_ncr:1_{6617BCBB-22C4-446B-B8E1-75124ACB314F}" xr6:coauthVersionLast="47" xr6:coauthVersionMax="47" xr10:uidLastSave="{00000000-0000-0000-0000-000000000000}"/>
  <bookViews>
    <workbookView xWindow="-108" yWindow="-108" windowWidth="23256" windowHeight="12456" xr2:uid="{F97B7982-72FC-4745-BCFE-C68F31A4C431}"/>
  </bookViews>
  <sheets>
    <sheet name="Dotazník – Začátek-1" sheetId="1" r:id="rId1"/>
    <sheet name="Dotazník – Začátek-2" sheetId="4" r:id="rId2"/>
    <sheet name="Dotazník – Konec-1" sheetId="5" r:id="rId3"/>
    <sheet name="Dotazník – Konec-2" sheetId="6" r:id="rId4"/>
    <sheet name="VÝSLEDKY HODNOCENÍ SSI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CF113" i="5"/>
  <c r="CE113" i="5"/>
  <c r="CI113" i="5" s="1"/>
  <c r="CQ113" i="5" s="1"/>
  <c r="CC113" i="5"/>
  <c r="CB113" i="5"/>
  <c r="CA113" i="5"/>
  <c r="CM113" i="5" s="1"/>
  <c r="BZ113" i="5"/>
  <c r="CL113" i="5" s="1"/>
  <c r="CF112" i="5"/>
  <c r="CD112" i="5"/>
  <c r="CC112" i="5"/>
  <c r="CB112" i="5"/>
  <c r="CN112" i="5" s="1"/>
  <c r="CA112" i="5"/>
  <c r="CM112" i="5" s="1"/>
  <c r="BZ112" i="5"/>
  <c r="CL112" i="5" s="1"/>
  <c r="CC111" i="5"/>
  <c r="CO111" i="5" s="1"/>
  <c r="CB111" i="5"/>
  <c r="CA111" i="5"/>
  <c r="BZ111" i="5"/>
  <c r="CC110" i="5"/>
  <c r="CO110" i="5" s="1"/>
  <c r="CB110" i="5"/>
  <c r="CA110" i="5"/>
  <c r="BZ110" i="5"/>
  <c r="CF109" i="5"/>
  <c r="CC109" i="5"/>
  <c r="CO109" i="5" s="1"/>
  <c r="CB109" i="5"/>
  <c r="CN109" i="5" s="1"/>
  <c r="CA109" i="5"/>
  <c r="CM109" i="5" s="1"/>
  <c r="BZ109" i="5"/>
  <c r="CF108" i="5"/>
  <c r="CC108" i="5"/>
  <c r="CB108" i="5"/>
  <c r="CA108" i="5"/>
  <c r="BZ108" i="5"/>
  <c r="CC107" i="5"/>
  <c r="CB107" i="5"/>
  <c r="CA107" i="5"/>
  <c r="CM107" i="5" s="1"/>
  <c r="BZ107" i="5"/>
  <c r="CL107" i="5" s="1"/>
  <c r="CC106" i="5"/>
  <c r="CB106" i="5"/>
  <c r="CN106" i="5" s="1"/>
  <c r="CA106" i="5"/>
  <c r="CM106" i="5" s="1"/>
  <c r="BZ106" i="5"/>
  <c r="CL106" i="5" s="1"/>
  <c r="CL105" i="5"/>
  <c r="CC105" i="5"/>
  <c r="CO105" i="5" s="1"/>
  <c r="CB105" i="5"/>
  <c r="CA105" i="5"/>
  <c r="BZ105" i="5"/>
  <c r="CF104" i="5"/>
  <c r="CD104" i="5"/>
  <c r="CH104" i="5" s="1"/>
  <c r="CC104" i="5"/>
  <c r="CB104" i="5"/>
  <c r="CA104" i="5"/>
  <c r="BZ104" i="5"/>
  <c r="CL104" i="5" s="1"/>
  <c r="CC103" i="5"/>
  <c r="CO103" i="5" s="1"/>
  <c r="CB103" i="5"/>
  <c r="CN103" i="5" s="1"/>
  <c r="CA103" i="5"/>
  <c r="CM103" i="5" s="1"/>
  <c r="BZ103" i="5"/>
  <c r="CE102" i="5"/>
  <c r="CC102" i="5"/>
  <c r="CB102" i="5"/>
  <c r="CA102" i="5"/>
  <c r="BZ102" i="5"/>
  <c r="CF101" i="5"/>
  <c r="CJ101" i="5" s="1"/>
  <c r="CC101" i="5"/>
  <c r="CB101" i="5"/>
  <c r="CN101" i="5" s="1"/>
  <c r="CA101" i="5"/>
  <c r="CM101" i="5" s="1"/>
  <c r="BZ101" i="5"/>
  <c r="CL101" i="5" s="1"/>
  <c r="CC100" i="5"/>
  <c r="CO100" i="5" s="1"/>
  <c r="CB100" i="5"/>
  <c r="CN100" i="5" s="1"/>
  <c r="CA100" i="5"/>
  <c r="CM100" i="5" s="1"/>
  <c r="BZ100" i="5"/>
  <c r="CL100" i="5" s="1"/>
  <c r="CL99" i="5"/>
  <c r="CC99" i="5"/>
  <c r="CO99" i="5" s="1"/>
  <c r="CB99" i="5"/>
  <c r="CA99" i="5"/>
  <c r="BZ99" i="5"/>
  <c r="CC98" i="5"/>
  <c r="CB98" i="5"/>
  <c r="CA98" i="5"/>
  <c r="CM98" i="5" s="1"/>
  <c r="BZ98" i="5"/>
  <c r="CL98" i="5" s="1"/>
  <c r="CC97" i="5"/>
  <c r="CO97" i="5" s="1"/>
  <c r="CB97" i="5"/>
  <c r="CN97" i="5" s="1"/>
  <c r="CA97" i="5"/>
  <c r="CM97" i="5" s="1"/>
  <c r="BZ97" i="5"/>
  <c r="CC96" i="5"/>
  <c r="CB96" i="5"/>
  <c r="CA96" i="5"/>
  <c r="BZ96" i="5"/>
  <c r="CE95" i="5"/>
  <c r="CI95" i="5" s="1"/>
  <c r="CC95" i="5"/>
  <c r="CB95" i="5"/>
  <c r="CN95" i="5" s="1"/>
  <c r="CA95" i="5"/>
  <c r="CM95" i="5" s="1"/>
  <c r="BZ95" i="5"/>
  <c r="CL95" i="5" s="1"/>
  <c r="CL94" i="5"/>
  <c r="CC94" i="5"/>
  <c r="CO94" i="5" s="1"/>
  <c r="CB94" i="5"/>
  <c r="CN94" i="5" s="1"/>
  <c r="CA94" i="5"/>
  <c r="CM94" i="5" s="1"/>
  <c r="BZ94" i="5"/>
  <c r="CO93" i="5"/>
  <c r="CN93" i="5"/>
  <c r="CM93" i="5"/>
  <c r="CL93" i="5"/>
  <c r="CC93" i="5"/>
  <c r="CB93" i="5"/>
  <c r="CA93" i="5"/>
  <c r="BZ93" i="5"/>
  <c r="CO92" i="5"/>
  <c r="CF92" i="5"/>
  <c r="CJ92" i="5" s="1"/>
  <c r="CR92" i="5" s="1"/>
  <c r="CC92" i="5"/>
  <c r="CB92" i="5"/>
  <c r="CN92" i="5" s="1"/>
  <c r="CA92" i="5"/>
  <c r="CM92" i="5" s="1"/>
  <c r="BZ92" i="5"/>
  <c r="CL92" i="5" s="1"/>
  <c r="CL91" i="5"/>
  <c r="CE91" i="5"/>
  <c r="CC91" i="5"/>
  <c r="CO91" i="5" s="1"/>
  <c r="CB91" i="5"/>
  <c r="CN91" i="5" s="1"/>
  <c r="CA91" i="5"/>
  <c r="CM91" i="5" s="1"/>
  <c r="BZ91" i="5"/>
  <c r="CC90" i="5"/>
  <c r="CB90" i="5"/>
  <c r="CA90" i="5"/>
  <c r="BZ90" i="5"/>
  <c r="CC89" i="5"/>
  <c r="CB89" i="5"/>
  <c r="CN89" i="5" s="1"/>
  <c r="CA89" i="5"/>
  <c r="CM89" i="5" s="1"/>
  <c r="BZ89" i="5"/>
  <c r="CL89" i="5" s="1"/>
  <c r="CL88" i="5"/>
  <c r="CD88" i="5"/>
  <c r="CC88" i="5"/>
  <c r="CO88" i="5" s="1"/>
  <c r="CB88" i="5"/>
  <c r="CN88" i="5" s="1"/>
  <c r="CA88" i="5"/>
  <c r="CM88" i="5" s="1"/>
  <c r="BZ88" i="5"/>
  <c r="CO87" i="5"/>
  <c r="CN87" i="5"/>
  <c r="CL87" i="5"/>
  <c r="CC87" i="5"/>
  <c r="CB87" i="5"/>
  <c r="CA87" i="5"/>
  <c r="BZ87" i="5"/>
  <c r="CC86" i="5"/>
  <c r="CO86" i="5" s="1"/>
  <c r="CB86" i="5"/>
  <c r="CN86" i="5" s="1"/>
  <c r="CA86" i="5"/>
  <c r="CM86" i="5" s="1"/>
  <c r="BZ86" i="5"/>
  <c r="CL86" i="5" s="1"/>
  <c r="CL85" i="5"/>
  <c r="CF85" i="5"/>
  <c r="CC85" i="5"/>
  <c r="CO85" i="5" s="1"/>
  <c r="CB85" i="5"/>
  <c r="CN85" i="5" s="1"/>
  <c r="CA85" i="5"/>
  <c r="CM85" i="5" s="1"/>
  <c r="BZ85" i="5"/>
  <c r="CC84" i="5"/>
  <c r="CB84" i="5"/>
  <c r="CA84" i="5"/>
  <c r="BZ84" i="5"/>
  <c r="CC83" i="5"/>
  <c r="CB83" i="5"/>
  <c r="CN83" i="5" s="1"/>
  <c r="CA83" i="5"/>
  <c r="CM83" i="5" s="1"/>
  <c r="BZ83" i="5"/>
  <c r="CL83" i="5" s="1"/>
  <c r="CL82" i="5"/>
  <c r="CC82" i="5"/>
  <c r="CO82" i="5" s="1"/>
  <c r="CB82" i="5"/>
  <c r="CN82" i="5" s="1"/>
  <c r="CA82" i="5"/>
  <c r="CM82" i="5" s="1"/>
  <c r="BZ82" i="5"/>
  <c r="CO81" i="5"/>
  <c r="CN81" i="5"/>
  <c r="CL81" i="5"/>
  <c r="CC81" i="5"/>
  <c r="CB81" i="5"/>
  <c r="CA81" i="5"/>
  <c r="BZ81" i="5"/>
  <c r="CJ80" i="5"/>
  <c r="CR80" i="5" s="1"/>
  <c r="CC80" i="5"/>
  <c r="CO80" i="5" s="1"/>
  <c r="CB80" i="5"/>
  <c r="CN80" i="5" s="1"/>
  <c r="CA80" i="5"/>
  <c r="CM80" i="5" s="1"/>
  <c r="BZ80" i="5"/>
  <c r="CL80" i="5" s="1"/>
  <c r="CL79" i="5"/>
  <c r="CG79" i="5"/>
  <c r="CC79" i="5"/>
  <c r="CO79" i="5" s="1"/>
  <c r="CB79" i="5"/>
  <c r="CN79" i="5" s="1"/>
  <c r="CA79" i="5"/>
  <c r="CM79" i="5" s="1"/>
  <c r="BZ79" i="5"/>
  <c r="CC78" i="5"/>
  <c r="CO78" i="5" s="1"/>
  <c r="CB78" i="5"/>
  <c r="CA78" i="5"/>
  <c r="BZ78" i="5"/>
  <c r="CF77" i="5"/>
  <c r="CE77" i="5"/>
  <c r="CC77" i="5"/>
  <c r="CB77" i="5"/>
  <c r="CN77" i="5" s="1"/>
  <c r="CA77" i="5"/>
  <c r="BZ77" i="5"/>
  <c r="CL77" i="5" s="1"/>
  <c r="CL76" i="5"/>
  <c r="CF76" i="5"/>
  <c r="CD76" i="5"/>
  <c r="CC76" i="5"/>
  <c r="CO76" i="5" s="1"/>
  <c r="CB76" i="5"/>
  <c r="CN76" i="5" s="1"/>
  <c r="CA76" i="5"/>
  <c r="CM76" i="5" s="1"/>
  <c r="BZ76" i="5"/>
  <c r="CO75" i="5"/>
  <c r="CN75" i="5"/>
  <c r="CL75" i="5"/>
  <c r="CC75" i="5"/>
  <c r="CB75" i="5"/>
  <c r="CA75" i="5"/>
  <c r="BZ75" i="5"/>
  <c r="CC74" i="5"/>
  <c r="CO74" i="5" s="1"/>
  <c r="CB74" i="5"/>
  <c r="CN74" i="5" s="1"/>
  <c r="CA74" i="5"/>
  <c r="CM74" i="5" s="1"/>
  <c r="BZ74" i="5"/>
  <c r="CL74" i="5" s="1"/>
  <c r="CL73" i="5"/>
  <c r="CC73" i="5"/>
  <c r="CO73" i="5" s="1"/>
  <c r="CB73" i="5"/>
  <c r="CN73" i="5" s="1"/>
  <c r="CA73" i="5"/>
  <c r="CM73" i="5" s="1"/>
  <c r="BZ73" i="5"/>
  <c r="CN72" i="5"/>
  <c r="CD72" i="5"/>
  <c r="CC72" i="5"/>
  <c r="CO72" i="5" s="1"/>
  <c r="CB72" i="5"/>
  <c r="CA72" i="5"/>
  <c r="BZ72" i="5"/>
  <c r="CC71" i="5"/>
  <c r="CB71" i="5"/>
  <c r="CA71" i="5"/>
  <c r="CM71" i="5" s="1"/>
  <c r="BZ71" i="5"/>
  <c r="CL71" i="5" s="1"/>
  <c r="CC70" i="5"/>
  <c r="CO70" i="5" s="1"/>
  <c r="CB70" i="5"/>
  <c r="CN70" i="5" s="1"/>
  <c r="CA70" i="5"/>
  <c r="CM70" i="5" s="1"/>
  <c r="BZ70" i="5"/>
  <c r="CL70" i="5" s="1"/>
  <c r="CC69" i="5"/>
  <c r="CO69" i="5" s="1"/>
  <c r="CB69" i="5"/>
  <c r="CA69" i="5"/>
  <c r="BZ69" i="5"/>
  <c r="CF68" i="5"/>
  <c r="CC68" i="5"/>
  <c r="CB68" i="5"/>
  <c r="CA68" i="5"/>
  <c r="BZ68" i="5"/>
  <c r="CL68" i="5" s="1"/>
  <c r="CC67" i="5"/>
  <c r="CO67" i="5" s="1"/>
  <c r="CB67" i="5"/>
  <c r="CN67" i="5" s="1"/>
  <c r="CA67" i="5"/>
  <c r="CM67" i="5" s="1"/>
  <c r="BZ67" i="5"/>
  <c r="CO66" i="5"/>
  <c r="CF66" i="5"/>
  <c r="CE66" i="5"/>
  <c r="CC66" i="5"/>
  <c r="CB66" i="5"/>
  <c r="CA66" i="5"/>
  <c r="BZ66" i="5"/>
  <c r="CC65" i="5"/>
  <c r="CB65" i="5"/>
  <c r="CN65" i="5" s="1"/>
  <c r="CA65" i="5"/>
  <c r="CM65" i="5" s="1"/>
  <c r="BZ65" i="5"/>
  <c r="CL65" i="5" s="1"/>
  <c r="CL64" i="5"/>
  <c r="CC64" i="5"/>
  <c r="CO64" i="5" s="1"/>
  <c r="CB64" i="5"/>
  <c r="CN64" i="5" s="1"/>
  <c r="CA64" i="5"/>
  <c r="CM64" i="5" s="1"/>
  <c r="BZ64" i="5"/>
  <c r="CO63" i="5"/>
  <c r="CN63" i="5"/>
  <c r="CM63" i="5"/>
  <c r="CL63" i="5"/>
  <c r="CC63" i="5"/>
  <c r="CB63" i="5"/>
  <c r="CA63" i="5"/>
  <c r="BZ63" i="5"/>
  <c r="CO62" i="5"/>
  <c r="CN62" i="5"/>
  <c r="CC62" i="5"/>
  <c r="CB62" i="5"/>
  <c r="CA62" i="5"/>
  <c r="CM62" i="5" s="1"/>
  <c r="BZ62" i="5"/>
  <c r="CL62" i="5" s="1"/>
  <c r="CC61" i="5"/>
  <c r="CO61" i="5" s="1"/>
  <c r="CB61" i="5"/>
  <c r="CN61" i="5" s="1"/>
  <c r="CA61" i="5"/>
  <c r="CM61" i="5" s="1"/>
  <c r="BZ61" i="5"/>
  <c r="CM60" i="5"/>
  <c r="CL60" i="5"/>
  <c r="CC60" i="5"/>
  <c r="CB60" i="5"/>
  <c r="CA60" i="5"/>
  <c r="BZ60" i="5"/>
  <c r="CO59" i="5"/>
  <c r="CN59" i="5"/>
  <c r="CC59" i="5"/>
  <c r="CB59" i="5"/>
  <c r="CA59" i="5"/>
  <c r="CM59" i="5" s="1"/>
  <c r="BZ59" i="5"/>
  <c r="CL59" i="5" s="1"/>
  <c r="CL58" i="5"/>
  <c r="CE58" i="5"/>
  <c r="CC58" i="5"/>
  <c r="CB58" i="5"/>
  <c r="CN58" i="5" s="1"/>
  <c r="CA58" i="5"/>
  <c r="CM58" i="5" s="1"/>
  <c r="BZ58" i="5"/>
  <c r="CC57" i="5"/>
  <c r="CO57" i="5" s="1"/>
  <c r="CB57" i="5"/>
  <c r="CA57" i="5"/>
  <c r="BZ57" i="5"/>
  <c r="CF56" i="5"/>
  <c r="CC56" i="5"/>
  <c r="CB56" i="5"/>
  <c r="CA56" i="5"/>
  <c r="BZ56" i="5"/>
  <c r="CL56" i="5" s="1"/>
  <c r="CL55" i="5"/>
  <c r="CC55" i="5"/>
  <c r="CO55" i="5" s="1"/>
  <c r="CB55" i="5"/>
  <c r="CN55" i="5" s="1"/>
  <c r="CA55" i="5"/>
  <c r="CM55" i="5" s="1"/>
  <c r="BZ55" i="5"/>
  <c r="CO54" i="5"/>
  <c r="CN54" i="5"/>
  <c r="CM54" i="5"/>
  <c r="CL54" i="5"/>
  <c r="CC54" i="5"/>
  <c r="CB54" i="5"/>
  <c r="CA54" i="5"/>
  <c r="BZ54" i="5"/>
  <c r="CO53" i="5"/>
  <c r="CN53" i="5"/>
  <c r="CC53" i="5"/>
  <c r="CB53" i="5"/>
  <c r="CA53" i="5"/>
  <c r="CM53" i="5" s="1"/>
  <c r="BZ53" i="5"/>
  <c r="CL53" i="5" s="1"/>
  <c r="CL52" i="5"/>
  <c r="CC52" i="5"/>
  <c r="CO52" i="5" s="1"/>
  <c r="CB52" i="5"/>
  <c r="CN52" i="5" s="1"/>
  <c r="CA52" i="5"/>
  <c r="CM52" i="5" s="1"/>
  <c r="BZ52" i="5"/>
  <c r="CO51" i="5"/>
  <c r="CN51" i="5"/>
  <c r="CM51" i="5"/>
  <c r="CL51" i="5"/>
  <c r="CC51" i="5"/>
  <c r="CB51" i="5"/>
  <c r="CA51" i="5"/>
  <c r="BZ51" i="5"/>
  <c r="CO50" i="5"/>
  <c r="CC50" i="5"/>
  <c r="CB50" i="5"/>
  <c r="CN50" i="5" s="1"/>
  <c r="CA50" i="5"/>
  <c r="CM50" i="5" s="1"/>
  <c r="BZ50" i="5"/>
  <c r="CL50" i="5" s="1"/>
  <c r="CC49" i="5"/>
  <c r="CO49" i="5" s="1"/>
  <c r="CB49" i="5"/>
  <c r="CN49" i="5" s="1"/>
  <c r="CA49" i="5"/>
  <c r="CM49" i="5" s="1"/>
  <c r="BZ49" i="5"/>
  <c r="CM48" i="5"/>
  <c r="CL48" i="5"/>
  <c r="CC48" i="5"/>
  <c r="CB48" i="5"/>
  <c r="CA48" i="5"/>
  <c r="BZ48" i="5"/>
  <c r="CO47" i="5"/>
  <c r="CN47" i="5"/>
  <c r="CC47" i="5"/>
  <c r="CB47" i="5"/>
  <c r="CA47" i="5"/>
  <c r="CM47" i="5" s="1"/>
  <c r="BZ47" i="5"/>
  <c r="CL47" i="5" s="1"/>
  <c r="CL46" i="5"/>
  <c r="CC46" i="5"/>
  <c r="CO46" i="5" s="1"/>
  <c r="CB46" i="5"/>
  <c r="CN46" i="5" s="1"/>
  <c r="CA46" i="5"/>
  <c r="CM46" i="5" s="1"/>
  <c r="BZ46" i="5"/>
  <c r="CC45" i="5"/>
  <c r="CO45" i="5" s="1"/>
  <c r="CB45" i="5"/>
  <c r="CA45" i="5"/>
  <c r="BZ45" i="5"/>
  <c r="CF44" i="5"/>
  <c r="CC44" i="5"/>
  <c r="CB44" i="5"/>
  <c r="CA44" i="5"/>
  <c r="BZ44" i="5"/>
  <c r="CL44" i="5" s="1"/>
  <c r="CC43" i="5"/>
  <c r="CO43" i="5" s="1"/>
  <c r="CB43" i="5"/>
  <c r="CA43" i="5"/>
  <c r="CM43" i="5" s="1"/>
  <c r="BZ43" i="5"/>
  <c r="CO42" i="5"/>
  <c r="CC42" i="5"/>
  <c r="CB42" i="5"/>
  <c r="CA42" i="5"/>
  <c r="BZ42" i="5"/>
  <c r="CL42" i="5" s="1"/>
  <c r="CO41" i="5"/>
  <c r="CF41" i="5"/>
  <c r="CC41" i="5"/>
  <c r="CB41" i="5"/>
  <c r="CA41" i="5"/>
  <c r="CM41" i="5" s="1"/>
  <c r="BZ41" i="5"/>
  <c r="CL41" i="5" s="1"/>
  <c r="CL40" i="5"/>
  <c r="CC40" i="5"/>
  <c r="CO40" i="5" s="1"/>
  <c r="CB40" i="5"/>
  <c r="CN40" i="5" s="1"/>
  <c r="CA40" i="5"/>
  <c r="CM40" i="5" s="1"/>
  <c r="BZ40" i="5"/>
  <c r="CO39" i="5"/>
  <c r="CN39" i="5"/>
  <c r="CL39" i="5"/>
  <c r="CC39" i="5"/>
  <c r="CB39" i="5"/>
  <c r="CA39" i="5"/>
  <c r="BZ39" i="5"/>
  <c r="CO38" i="5"/>
  <c r="CC38" i="5"/>
  <c r="CB38" i="5"/>
  <c r="CN38" i="5" s="1"/>
  <c r="CA38" i="5"/>
  <c r="CM38" i="5" s="1"/>
  <c r="BZ38" i="5"/>
  <c r="CL38" i="5" s="1"/>
  <c r="CC37" i="5"/>
  <c r="CO37" i="5" s="1"/>
  <c r="CB37" i="5"/>
  <c r="CN37" i="5" s="1"/>
  <c r="CA37" i="5"/>
  <c r="CM37" i="5" s="1"/>
  <c r="BZ37" i="5"/>
  <c r="CM36" i="5"/>
  <c r="CL36" i="5"/>
  <c r="CC36" i="5"/>
  <c r="CB36" i="5"/>
  <c r="CA36" i="5"/>
  <c r="BZ36" i="5"/>
  <c r="CO35" i="5"/>
  <c r="CN35" i="5"/>
  <c r="CC35" i="5"/>
  <c r="CB35" i="5"/>
  <c r="CA35" i="5"/>
  <c r="CM35" i="5" s="1"/>
  <c r="BZ35" i="5"/>
  <c r="CL35" i="5" s="1"/>
  <c r="CL34" i="5"/>
  <c r="CC34" i="5"/>
  <c r="CB34" i="5"/>
  <c r="CN34" i="5" s="1"/>
  <c r="CA34" i="5"/>
  <c r="CM34" i="5" s="1"/>
  <c r="BZ34" i="5"/>
  <c r="CC33" i="5"/>
  <c r="CB33" i="5"/>
  <c r="CA33" i="5"/>
  <c r="BZ33" i="5"/>
  <c r="CF32" i="5"/>
  <c r="CD32" i="5"/>
  <c r="CC32" i="5"/>
  <c r="CB32" i="5"/>
  <c r="CA32" i="5"/>
  <c r="BZ32" i="5"/>
  <c r="CC31" i="5"/>
  <c r="CO31" i="5" s="1"/>
  <c r="CB31" i="5"/>
  <c r="CN31" i="5" s="1"/>
  <c r="CA31" i="5"/>
  <c r="CM31" i="5" s="1"/>
  <c r="BZ31" i="5"/>
  <c r="CE30" i="5"/>
  <c r="CC30" i="5"/>
  <c r="CB30" i="5"/>
  <c r="CA30" i="5"/>
  <c r="BZ30" i="5"/>
  <c r="CF29" i="5"/>
  <c r="CC29" i="5"/>
  <c r="CO29" i="5" s="1"/>
  <c r="CB29" i="5"/>
  <c r="CN29" i="5" s="1"/>
  <c r="CA29" i="5"/>
  <c r="CM29" i="5" s="1"/>
  <c r="BZ29" i="5"/>
  <c r="CL29" i="5" s="1"/>
  <c r="CN28" i="5"/>
  <c r="CM28" i="5"/>
  <c r="CL28" i="5"/>
  <c r="CC28" i="5"/>
  <c r="CB28" i="5"/>
  <c r="CJ28" i="5" s="1"/>
  <c r="CA28" i="5"/>
  <c r="BZ28" i="5"/>
  <c r="CC27" i="5"/>
  <c r="CB27" i="5"/>
  <c r="CA27" i="5"/>
  <c r="BZ27" i="5"/>
  <c r="CE26" i="5"/>
  <c r="CC26" i="5"/>
  <c r="CO26" i="5" s="1"/>
  <c r="CB26" i="5"/>
  <c r="CA26" i="5"/>
  <c r="BZ26" i="5"/>
  <c r="CL26" i="5" s="1"/>
  <c r="CC25" i="5"/>
  <c r="CB25" i="5"/>
  <c r="CA25" i="5"/>
  <c r="CM25" i="5" s="1"/>
  <c r="BZ25" i="5"/>
  <c r="CL25" i="5" s="1"/>
  <c r="CN24" i="5"/>
  <c r="CF24" i="5"/>
  <c r="CJ24" i="5" s="1"/>
  <c r="CR24" i="5" s="1"/>
  <c r="CC24" i="5"/>
  <c r="CO24" i="5" s="1"/>
  <c r="CB24" i="5"/>
  <c r="CA24" i="5"/>
  <c r="BZ24" i="5"/>
  <c r="CO23" i="5"/>
  <c r="CC23" i="5"/>
  <c r="CB23" i="5"/>
  <c r="CN23" i="5" s="1"/>
  <c r="CA23" i="5"/>
  <c r="CM23" i="5" s="1"/>
  <c r="BZ23" i="5"/>
  <c r="CL23" i="5" s="1"/>
  <c r="CO22" i="5"/>
  <c r="CN22" i="5"/>
  <c r="CM22" i="5"/>
  <c r="CL22" i="5"/>
  <c r="CC22" i="5"/>
  <c r="CB22" i="5"/>
  <c r="CA22" i="5"/>
  <c r="BZ22" i="5"/>
  <c r="CO21" i="5"/>
  <c r="CC21" i="5"/>
  <c r="CB21" i="5"/>
  <c r="CA21" i="5"/>
  <c r="BZ21" i="5"/>
  <c r="CL21" i="5" s="1"/>
  <c r="CO20" i="5"/>
  <c r="CM20" i="5"/>
  <c r="CG20" i="5"/>
  <c r="CK20" i="5" s="1"/>
  <c r="CS20" i="5" s="1"/>
  <c r="CC20" i="5"/>
  <c r="CB20" i="5"/>
  <c r="CN20" i="5" s="1"/>
  <c r="CA20" i="5"/>
  <c r="BZ20" i="5"/>
  <c r="CL20" i="5" s="1"/>
  <c r="CO19" i="5"/>
  <c r="CC19" i="5"/>
  <c r="CB19" i="5"/>
  <c r="CA19" i="5"/>
  <c r="CM19" i="5" s="1"/>
  <c r="BZ19" i="5"/>
  <c r="CL19" i="5" s="1"/>
  <c r="CC18" i="5"/>
  <c r="CO18" i="5" s="1"/>
  <c r="CB18" i="5"/>
  <c r="CN18" i="5" s="1"/>
  <c r="CA18" i="5"/>
  <c r="CM18" i="5" s="1"/>
  <c r="BZ18" i="5"/>
  <c r="CL18" i="5" s="1"/>
  <c r="CC17" i="5"/>
  <c r="CB17" i="5"/>
  <c r="CN17" i="5" s="1"/>
  <c r="CA17" i="5"/>
  <c r="CM17" i="5" s="1"/>
  <c r="BZ17" i="5"/>
  <c r="CL17" i="5" s="1"/>
  <c r="CL16" i="5"/>
  <c r="CD16" i="5"/>
  <c r="CC16" i="5"/>
  <c r="CO16" i="5" s="1"/>
  <c r="CB16" i="5"/>
  <c r="CA16" i="5"/>
  <c r="BZ16" i="5"/>
  <c r="CC15" i="5"/>
  <c r="CB15" i="5"/>
  <c r="CA15" i="5"/>
  <c r="BZ15" i="5"/>
  <c r="CL15" i="5" s="1"/>
  <c r="CF14" i="5"/>
  <c r="CJ14" i="5" s="1"/>
  <c r="CR14" i="5" s="1"/>
  <c r="CC14" i="5"/>
  <c r="CO14" i="5" s="1"/>
  <c r="CB14" i="5"/>
  <c r="CN14" i="5" s="1"/>
  <c r="CA14" i="5"/>
  <c r="CM14" i="5" s="1"/>
  <c r="BZ14" i="5"/>
  <c r="BE14" i="5"/>
  <c r="CD14" i="5" s="1"/>
  <c r="BF14" i="5"/>
  <c r="BG14" i="5"/>
  <c r="BH14" i="5"/>
  <c r="BI14" i="5"/>
  <c r="CG14" i="5" s="1"/>
  <c r="CK14" i="5" s="1"/>
  <c r="BJ14" i="5"/>
  <c r="CE14" i="5" s="1"/>
  <c r="CI14" i="5" s="1"/>
  <c r="CQ14" i="5" s="1"/>
  <c r="BK14" i="5"/>
  <c r="BL14" i="5"/>
  <c r="BM14" i="5"/>
  <c r="BN14" i="5"/>
  <c r="BO14" i="5"/>
  <c r="BP14" i="5"/>
  <c r="BQ14" i="5"/>
  <c r="BR14" i="5"/>
  <c r="BS14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E16" i="5"/>
  <c r="BF16" i="5"/>
  <c r="BG16" i="5"/>
  <c r="BH16" i="5"/>
  <c r="BI16" i="5"/>
  <c r="BJ16" i="5"/>
  <c r="BK16" i="5"/>
  <c r="BL16" i="5"/>
  <c r="BM16" i="5"/>
  <c r="CG16" i="5" s="1"/>
  <c r="BN16" i="5"/>
  <c r="CE16" i="5" s="1"/>
  <c r="BO16" i="5"/>
  <c r="BP16" i="5"/>
  <c r="BQ16" i="5"/>
  <c r="BR16" i="5"/>
  <c r="BS16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CF17" i="5" s="1"/>
  <c r="BR17" i="5"/>
  <c r="BS17" i="5"/>
  <c r="BE18" i="5"/>
  <c r="BF18" i="5"/>
  <c r="BG18" i="5"/>
  <c r="BH18" i="5"/>
  <c r="CG18" i="5" s="1"/>
  <c r="BI18" i="5"/>
  <c r="CD18" i="5" s="1"/>
  <c r="CH18" i="5" s="1"/>
  <c r="BJ18" i="5"/>
  <c r="BK18" i="5"/>
  <c r="BL18" i="5"/>
  <c r="BM18" i="5"/>
  <c r="BN18" i="5"/>
  <c r="BO18" i="5"/>
  <c r="BP18" i="5"/>
  <c r="BQ18" i="5"/>
  <c r="BR18" i="5"/>
  <c r="BS18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CF20" i="5" s="1"/>
  <c r="CJ20" i="5" s="1"/>
  <c r="CR20" i="5" s="1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E22" i="5"/>
  <c r="BF22" i="5"/>
  <c r="BG22" i="5"/>
  <c r="BH22" i="5"/>
  <c r="BI22" i="5"/>
  <c r="BJ22" i="5"/>
  <c r="BK22" i="5"/>
  <c r="BL22" i="5"/>
  <c r="BM22" i="5"/>
  <c r="BN22" i="5"/>
  <c r="CE22" i="5" s="1"/>
  <c r="CI22" i="5" s="1"/>
  <c r="BO22" i="5"/>
  <c r="BP22" i="5"/>
  <c r="BQ22" i="5"/>
  <c r="BR22" i="5"/>
  <c r="BS22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E24" i="5"/>
  <c r="BF24" i="5"/>
  <c r="BG24" i="5"/>
  <c r="BH24" i="5"/>
  <c r="BI24" i="5"/>
  <c r="BJ24" i="5"/>
  <c r="BK24" i="5"/>
  <c r="BL24" i="5"/>
  <c r="BM24" i="5"/>
  <c r="CG24" i="5" s="1"/>
  <c r="BN24" i="5"/>
  <c r="BO24" i="5"/>
  <c r="BP24" i="5"/>
  <c r="BQ24" i="5"/>
  <c r="BR24" i="5"/>
  <c r="BS24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E26" i="5"/>
  <c r="BF26" i="5"/>
  <c r="CG26" i="5" s="1"/>
  <c r="BG26" i="5"/>
  <c r="BH26" i="5"/>
  <c r="BI26" i="5"/>
  <c r="CD26" i="5" s="1"/>
  <c r="CH26" i="5" s="1"/>
  <c r="CP26" i="5" s="1"/>
  <c r="BJ26" i="5"/>
  <c r="BK26" i="5"/>
  <c r="BL26" i="5"/>
  <c r="BM26" i="5"/>
  <c r="BN26" i="5"/>
  <c r="BO26" i="5"/>
  <c r="BP26" i="5"/>
  <c r="BQ26" i="5"/>
  <c r="BR26" i="5"/>
  <c r="BS26" i="5"/>
  <c r="CF26" i="5" s="1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CF28" i="5" s="1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E30" i="5"/>
  <c r="BF30" i="5"/>
  <c r="BG30" i="5"/>
  <c r="BH30" i="5"/>
  <c r="BI30" i="5"/>
  <c r="CD30" i="5" s="1"/>
  <c r="BJ30" i="5"/>
  <c r="BK30" i="5"/>
  <c r="BL30" i="5"/>
  <c r="BM30" i="5"/>
  <c r="BN30" i="5"/>
  <c r="BO30" i="5"/>
  <c r="BP30" i="5"/>
  <c r="BQ30" i="5"/>
  <c r="BR30" i="5"/>
  <c r="BS30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E33" i="5"/>
  <c r="BF33" i="5"/>
  <c r="BG33" i="5"/>
  <c r="BH33" i="5"/>
  <c r="BI33" i="5"/>
  <c r="CG33" i="5" s="1"/>
  <c r="BJ33" i="5"/>
  <c r="BK33" i="5"/>
  <c r="BL33" i="5"/>
  <c r="BM33" i="5"/>
  <c r="BN33" i="5"/>
  <c r="BO33" i="5"/>
  <c r="BP33" i="5"/>
  <c r="BQ33" i="5"/>
  <c r="BR33" i="5"/>
  <c r="BS33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E37" i="5"/>
  <c r="BF37" i="5"/>
  <c r="BG37" i="5"/>
  <c r="BH37" i="5"/>
  <c r="BI37" i="5"/>
  <c r="CD37" i="5" s="1"/>
  <c r="BJ37" i="5"/>
  <c r="CE37" i="5" s="1"/>
  <c r="BK37" i="5"/>
  <c r="BL37" i="5"/>
  <c r="BM37" i="5"/>
  <c r="BN37" i="5"/>
  <c r="BO37" i="5"/>
  <c r="BP37" i="5"/>
  <c r="BQ37" i="5"/>
  <c r="BR37" i="5"/>
  <c r="BS37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E40" i="5"/>
  <c r="BF40" i="5"/>
  <c r="BG40" i="5"/>
  <c r="BH40" i="5"/>
  <c r="CD40" i="5" s="1"/>
  <c r="BI40" i="5"/>
  <c r="BJ40" i="5"/>
  <c r="BK40" i="5"/>
  <c r="BL40" i="5"/>
  <c r="BM40" i="5"/>
  <c r="BN40" i="5"/>
  <c r="BO40" i="5"/>
  <c r="BP40" i="5"/>
  <c r="BQ40" i="5"/>
  <c r="BR40" i="5"/>
  <c r="BS40" i="5"/>
  <c r="CF40" i="5" s="1"/>
  <c r="CJ40" i="5" s="1"/>
  <c r="BE41" i="5"/>
  <c r="BF41" i="5"/>
  <c r="BG41" i="5"/>
  <c r="BH41" i="5"/>
  <c r="BI41" i="5"/>
  <c r="BJ41" i="5"/>
  <c r="CE41" i="5" s="1"/>
  <c r="CI41" i="5" s="1"/>
  <c r="BK41" i="5"/>
  <c r="BL41" i="5"/>
  <c r="BM41" i="5"/>
  <c r="BN41" i="5"/>
  <c r="BO41" i="5"/>
  <c r="BP41" i="5"/>
  <c r="BQ41" i="5"/>
  <c r="BR41" i="5"/>
  <c r="BS41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E44" i="5"/>
  <c r="BF44" i="5"/>
  <c r="BG44" i="5"/>
  <c r="BH44" i="5"/>
  <c r="BI44" i="5"/>
  <c r="BJ44" i="5"/>
  <c r="BK44" i="5"/>
  <c r="CE44" i="5" s="1"/>
  <c r="BL44" i="5"/>
  <c r="BM44" i="5"/>
  <c r="BN44" i="5"/>
  <c r="BO44" i="5"/>
  <c r="BP44" i="5"/>
  <c r="BQ44" i="5"/>
  <c r="BR44" i="5"/>
  <c r="BS44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E48" i="5"/>
  <c r="BF48" i="5"/>
  <c r="BG48" i="5"/>
  <c r="BH48" i="5"/>
  <c r="BI48" i="5"/>
  <c r="BJ48" i="5"/>
  <c r="BK48" i="5"/>
  <c r="CE48" i="5" s="1"/>
  <c r="BL48" i="5"/>
  <c r="BM48" i="5"/>
  <c r="BN48" i="5"/>
  <c r="BO48" i="5"/>
  <c r="BP48" i="5"/>
  <c r="BQ48" i="5"/>
  <c r="BR48" i="5"/>
  <c r="BS48" i="5"/>
  <c r="CF48" i="5" s="1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CF49" i="5" s="1"/>
  <c r="CJ49" i="5" s="1"/>
  <c r="CR49" i="5" s="1"/>
  <c r="BR49" i="5"/>
  <c r="BS49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CE54" i="5" s="1"/>
  <c r="BQ54" i="5"/>
  <c r="BR54" i="5"/>
  <c r="BS54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E56" i="5"/>
  <c r="BF56" i="5"/>
  <c r="BG56" i="5"/>
  <c r="BH56" i="5"/>
  <c r="BI56" i="5"/>
  <c r="BJ56" i="5"/>
  <c r="BK56" i="5"/>
  <c r="CG56" i="5" s="1"/>
  <c r="BL56" i="5"/>
  <c r="BM56" i="5"/>
  <c r="BN56" i="5"/>
  <c r="BO56" i="5"/>
  <c r="BP56" i="5"/>
  <c r="BQ56" i="5"/>
  <c r="BR56" i="5"/>
  <c r="BS56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BQ57" i="5"/>
  <c r="CF57" i="5" s="1"/>
  <c r="BR57" i="5"/>
  <c r="BS57" i="5"/>
  <c r="BE58" i="5"/>
  <c r="CG58" i="5" s="1"/>
  <c r="BF58" i="5"/>
  <c r="BG58" i="5"/>
  <c r="BH58" i="5"/>
  <c r="BI58" i="5"/>
  <c r="BJ58" i="5"/>
  <c r="BK58" i="5"/>
  <c r="BL58" i="5"/>
  <c r="BM58" i="5"/>
  <c r="BN58" i="5"/>
  <c r="BO58" i="5"/>
  <c r="BP58" i="5"/>
  <c r="BQ58" i="5"/>
  <c r="CF58" i="5" s="1"/>
  <c r="CJ58" i="5" s="1"/>
  <c r="CR58" i="5" s="1"/>
  <c r="BR58" i="5"/>
  <c r="BS58" i="5"/>
  <c r="BE59" i="5"/>
  <c r="BF59" i="5"/>
  <c r="BG59" i="5"/>
  <c r="BH59" i="5"/>
  <c r="BI59" i="5"/>
  <c r="BJ59" i="5"/>
  <c r="BK59" i="5"/>
  <c r="BL59" i="5"/>
  <c r="BM59" i="5"/>
  <c r="BN59" i="5"/>
  <c r="BO59" i="5"/>
  <c r="BP59" i="5"/>
  <c r="BQ59" i="5"/>
  <c r="BR59" i="5"/>
  <c r="BS59" i="5"/>
  <c r="BE60" i="5"/>
  <c r="BF60" i="5"/>
  <c r="BG60" i="5"/>
  <c r="BH60" i="5"/>
  <c r="BI60" i="5"/>
  <c r="BJ60" i="5"/>
  <c r="BK60" i="5"/>
  <c r="BL60" i="5"/>
  <c r="BM60" i="5"/>
  <c r="BN60" i="5"/>
  <c r="BO60" i="5"/>
  <c r="BP60" i="5"/>
  <c r="BQ60" i="5"/>
  <c r="BR60" i="5"/>
  <c r="BS60" i="5"/>
  <c r="CF60" i="5" s="1"/>
  <c r="BE61" i="5"/>
  <c r="BF61" i="5"/>
  <c r="BG61" i="5"/>
  <c r="BH61" i="5"/>
  <c r="CD61" i="5" s="1"/>
  <c r="BI61" i="5"/>
  <c r="BJ61" i="5"/>
  <c r="BK61" i="5"/>
  <c r="BL61" i="5"/>
  <c r="BM61" i="5"/>
  <c r="BN61" i="5"/>
  <c r="BO61" i="5"/>
  <c r="BP61" i="5"/>
  <c r="BQ61" i="5"/>
  <c r="BR61" i="5"/>
  <c r="BS61" i="5"/>
  <c r="BE62" i="5"/>
  <c r="BF62" i="5"/>
  <c r="BG62" i="5"/>
  <c r="BH62" i="5"/>
  <c r="BI62" i="5"/>
  <c r="BJ62" i="5"/>
  <c r="BK62" i="5"/>
  <c r="BL62" i="5"/>
  <c r="BM62" i="5"/>
  <c r="BN62" i="5"/>
  <c r="BO62" i="5"/>
  <c r="BP62" i="5"/>
  <c r="BQ62" i="5"/>
  <c r="BR62" i="5"/>
  <c r="BS62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BQ63" i="5"/>
  <c r="BR63" i="5"/>
  <c r="BS63" i="5"/>
  <c r="BE64" i="5"/>
  <c r="BF64" i="5"/>
  <c r="BG64" i="5"/>
  <c r="BH64" i="5"/>
  <c r="BI64" i="5"/>
  <c r="BJ64" i="5"/>
  <c r="BK64" i="5"/>
  <c r="BL64" i="5"/>
  <c r="BM64" i="5"/>
  <c r="BN64" i="5"/>
  <c r="BO64" i="5"/>
  <c r="BP64" i="5"/>
  <c r="BQ64" i="5"/>
  <c r="BR64" i="5"/>
  <c r="BS64" i="5"/>
  <c r="BE65" i="5"/>
  <c r="BF65" i="5"/>
  <c r="BG65" i="5"/>
  <c r="BH65" i="5"/>
  <c r="BI65" i="5"/>
  <c r="BJ65" i="5"/>
  <c r="BK65" i="5"/>
  <c r="BL65" i="5"/>
  <c r="BM65" i="5"/>
  <c r="BN65" i="5"/>
  <c r="BO65" i="5"/>
  <c r="BP65" i="5"/>
  <c r="BQ65" i="5"/>
  <c r="BR65" i="5"/>
  <c r="BS65" i="5"/>
  <c r="BE66" i="5"/>
  <c r="BF66" i="5"/>
  <c r="BG66" i="5"/>
  <c r="BH66" i="5"/>
  <c r="BI66" i="5"/>
  <c r="BJ66" i="5"/>
  <c r="BK66" i="5"/>
  <c r="BL66" i="5"/>
  <c r="BM66" i="5"/>
  <c r="BN66" i="5"/>
  <c r="BO66" i="5"/>
  <c r="BP66" i="5"/>
  <c r="BQ66" i="5"/>
  <c r="BR66" i="5"/>
  <c r="BS66" i="5"/>
  <c r="BE67" i="5"/>
  <c r="BF67" i="5"/>
  <c r="BG67" i="5"/>
  <c r="BH67" i="5"/>
  <c r="BI67" i="5"/>
  <c r="BJ67" i="5"/>
  <c r="BK67" i="5"/>
  <c r="BL67" i="5"/>
  <c r="BM67" i="5"/>
  <c r="BN67" i="5"/>
  <c r="BO67" i="5"/>
  <c r="BP67" i="5"/>
  <c r="BQ67" i="5"/>
  <c r="BR67" i="5"/>
  <c r="BS67" i="5"/>
  <c r="BE68" i="5"/>
  <c r="BF68" i="5"/>
  <c r="BG68" i="5"/>
  <c r="BH68" i="5"/>
  <c r="BI68" i="5"/>
  <c r="BJ68" i="5"/>
  <c r="BK68" i="5"/>
  <c r="BL68" i="5"/>
  <c r="BM68" i="5"/>
  <c r="BN68" i="5"/>
  <c r="BO68" i="5"/>
  <c r="BP68" i="5"/>
  <c r="BQ68" i="5"/>
  <c r="BR68" i="5"/>
  <c r="BS68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BQ69" i="5"/>
  <c r="BR69" i="5"/>
  <c r="BS69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BQ70" i="5"/>
  <c r="BR70" i="5"/>
  <c r="BS70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BQ71" i="5"/>
  <c r="BR71" i="5"/>
  <c r="BS71" i="5"/>
  <c r="BE72" i="5"/>
  <c r="BF72" i="5"/>
  <c r="BG72" i="5"/>
  <c r="BH72" i="5"/>
  <c r="BI72" i="5"/>
  <c r="BJ72" i="5"/>
  <c r="BK72" i="5"/>
  <c r="CG72" i="5" s="1"/>
  <c r="BL72" i="5"/>
  <c r="BM72" i="5"/>
  <c r="BN72" i="5"/>
  <c r="BO72" i="5"/>
  <c r="BP72" i="5"/>
  <c r="BQ72" i="5"/>
  <c r="BR72" i="5"/>
  <c r="BS72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BQ73" i="5"/>
  <c r="BR73" i="5"/>
  <c r="BS73" i="5"/>
  <c r="BE74" i="5"/>
  <c r="BF74" i="5"/>
  <c r="CD74" i="5" s="1"/>
  <c r="CH74" i="5" s="1"/>
  <c r="CP74" i="5" s="1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BR75" i="5"/>
  <c r="BS75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BQ76" i="5"/>
  <c r="BR76" i="5"/>
  <c r="BS76" i="5"/>
  <c r="BE77" i="5"/>
  <c r="BF77" i="5"/>
  <c r="BG77" i="5"/>
  <c r="BH77" i="5"/>
  <c r="BI77" i="5"/>
  <c r="BJ77" i="5"/>
  <c r="BK77" i="5"/>
  <c r="BL77" i="5"/>
  <c r="BM77" i="5"/>
  <c r="BN77" i="5"/>
  <c r="BO77" i="5"/>
  <c r="BP77" i="5"/>
  <c r="BQ77" i="5"/>
  <c r="BR77" i="5"/>
  <c r="BS77" i="5"/>
  <c r="BE78" i="5"/>
  <c r="BF78" i="5"/>
  <c r="BG78" i="5"/>
  <c r="BH78" i="5"/>
  <c r="BI78" i="5"/>
  <c r="BJ78" i="5"/>
  <c r="BK78" i="5"/>
  <c r="BL78" i="5"/>
  <c r="BM78" i="5"/>
  <c r="BN78" i="5"/>
  <c r="BO78" i="5"/>
  <c r="BP78" i="5"/>
  <c r="BQ78" i="5"/>
  <c r="BR78" i="5"/>
  <c r="BS78" i="5"/>
  <c r="BE79" i="5"/>
  <c r="BF79" i="5"/>
  <c r="BG79" i="5"/>
  <c r="BH79" i="5"/>
  <c r="BI79" i="5"/>
  <c r="BJ79" i="5"/>
  <c r="BK79" i="5"/>
  <c r="BL79" i="5"/>
  <c r="BM79" i="5"/>
  <c r="BN79" i="5"/>
  <c r="CE79" i="5" s="1"/>
  <c r="BO79" i="5"/>
  <c r="BP79" i="5"/>
  <c r="BQ79" i="5"/>
  <c r="CF79" i="5" s="1"/>
  <c r="BR79" i="5"/>
  <c r="BS79" i="5"/>
  <c r="BE80" i="5"/>
  <c r="BF80" i="5"/>
  <c r="BG80" i="5"/>
  <c r="BH80" i="5"/>
  <c r="BI80" i="5"/>
  <c r="BJ80" i="5"/>
  <c r="BK80" i="5"/>
  <c r="BL80" i="5"/>
  <c r="BM80" i="5"/>
  <c r="BN80" i="5"/>
  <c r="BO80" i="5"/>
  <c r="BP80" i="5"/>
  <c r="BQ80" i="5"/>
  <c r="BR80" i="5"/>
  <c r="BS80" i="5"/>
  <c r="CF80" i="5" s="1"/>
  <c r="BE81" i="5"/>
  <c r="BF81" i="5"/>
  <c r="BG81" i="5"/>
  <c r="BH81" i="5"/>
  <c r="BI81" i="5"/>
  <c r="BJ81" i="5"/>
  <c r="BK81" i="5"/>
  <c r="BL81" i="5"/>
  <c r="BM81" i="5"/>
  <c r="BN81" i="5"/>
  <c r="BO81" i="5"/>
  <c r="BP81" i="5"/>
  <c r="BQ81" i="5"/>
  <c r="BR81" i="5"/>
  <c r="BS81" i="5"/>
  <c r="BE82" i="5"/>
  <c r="BF82" i="5"/>
  <c r="BG82" i="5"/>
  <c r="BH82" i="5"/>
  <c r="BI82" i="5"/>
  <c r="BJ82" i="5"/>
  <c r="BK82" i="5"/>
  <c r="BL82" i="5"/>
  <c r="BM82" i="5"/>
  <c r="BN82" i="5"/>
  <c r="BO82" i="5"/>
  <c r="BP82" i="5"/>
  <c r="BQ82" i="5"/>
  <c r="BR82" i="5"/>
  <c r="BS82" i="5"/>
  <c r="BE83" i="5"/>
  <c r="BF83" i="5"/>
  <c r="BG83" i="5"/>
  <c r="BH83" i="5"/>
  <c r="BI83" i="5"/>
  <c r="BJ83" i="5"/>
  <c r="BK83" i="5"/>
  <c r="BL83" i="5"/>
  <c r="BM83" i="5"/>
  <c r="BN83" i="5"/>
  <c r="BO83" i="5"/>
  <c r="BP83" i="5"/>
  <c r="BQ83" i="5"/>
  <c r="BR83" i="5"/>
  <c r="BS83" i="5"/>
  <c r="BE84" i="5"/>
  <c r="BF84" i="5"/>
  <c r="BG84" i="5"/>
  <c r="BH84" i="5"/>
  <c r="BI84" i="5"/>
  <c r="BJ84" i="5"/>
  <c r="BK84" i="5"/>
  <c r="BL84" i="5"/>
  <c r="BM84" i="5"/>
  <c r="BN84" i="5"/>
  <c r="BO84" i="5"/>
  <c r="BP84" i="5"/>
  <c r="BQ84" i="5"/>
  <c r="BR84" i="5"/>
  <c r="BS84" i="5"/>
  <c r="BE85" i="5"/>
  <c r="BF85" i="5"/>
  <c r="BG85" i="5"/>
  <c r="BH85" i="5"/>
  <c r="BI85" i="5"/>
  <c r="BJ85" i="5"/>
  <c r="CE85" i="5" s="1"/>
  <c r="BK85" i="5"/>
  <c r="BL85" i="5"/>
  <c r="BM85" i="5"/>
  <c r="BN85" i="5"/>
  <c r="BO85" i="5"/>
  <c r="BP85" i="5"/>
  <c r="BQ85" i="5"/>
  <c r="BR85" i="5"/>
  <c r="BS85" i="5"/>
  <c r="BE86" i="5"/>
  <c r="BF86" i="5"/>
  <c r="BG86" i="5"/>
  <c r="CD86" i="5" s="1"/>
  <c r="CH86" i="5" s="1"/>
  <c r="CP86" i="5" s="1"/>
  <c r="BH86" i="5"/>
  <c r="BI86" i="5"/>
  <c r="BJ86" i="5"/>
  <c r="BK86" i="5"/>
  <c r="BL86" i="5"/>
  <c r="BM86" i="5"/>
  <c r="BN86" i="5"/>
  <c r="BO86" i="5"/>
  <c r="BP86" i="5"/>
  <c r="BQ86" i="5"/>
  <c r="BR86" i="5"/>
  <c r="BS86" i="5"/>
  <c r="BE87" i="5"/>
  <c r="BF87" i="5"/>
  <c r="BG87" i="5"/>
  <c r="BH87" i="5"/>
  <c r="BI87" i="5"/>
  <c r="BJ87" i="5"/>
  <c r="BK87" i="5"/>
  <c r="BL87" i="5"/>
  <c r="BM87" i="5"/>
  <c r="BN87" i="5"/>
  <c r="BO87" i="5"/>
  <c r="BP87" i="5"/>
  <c r="BQ87" i="5"/>
  <c r="BR87" i="5"/>
  <c r="BS87" i="5"/>
  <c r="BE88" i="5"/>
  <c r="BF88" i="5"/>
  <c r="BG88" i="5"/>
  <c r="BH88" i="5"/>
  <c r="BI88" i="5"/>
  <c r="BJ88" i="5"/>
  <c r="BK88" i="5"/>
  <c r="CE88" i="5" s="1"/>
  <c r="BL88" i="5"/>
  <c r="BM88" i="5"/>
  <c r="BN88" i="5"/>
  <c r="BO88" i="5"/>
  <c r="BP88" i="5"/>
  <c r="BQ88" i="5"/>
  <c r="BR88" i="5"/>
  <c r="BS88" i="5"/>
  <c r="CF88" i="5" s="1"/>
  <c r="CJ88" i="5" s="1"/>
  <c r="CR88" i="5" s="1"/>
  <c r="BE89" i="5"/>
  <c r="BF89" i="5"/>
  <c r="BG89" i="5"/>
  <c r="BH89" i="5"/>
  <c r="BI89" i="5"/>
  <c r="BJ89" i="5"/>
  <c r="BK89" i="5"/>
  <c r="BL89" i="5"/>
  <c r="CG89" i="5" s="1"/>
  <c r="BM89" i="5"/>
  <c r="BN89" i="5"/>
  <c r="BO89" i="5"/>
  <c r="BP89" i="5"/>
  <c r="BQ89" i="5"/>
  <c r="BR89" i="5"/>
  <c r="BS89" i="5"/>
  <c r="BE90" i="5"/>
  <c r="BF90" i="5"/>
  <c r="BG90" i="5"/>
  <c r="BH90" i="5"/>
  <c r="BI90" i="5"/>
  <c r="BJ90" i="5"/>
  <c r="BK90" i="5"/>
  <c r="BL90" i="5"/>
  <c r="BM90" i="5"/>
  <c r="BN90" i="5"/>
  <c r="BO90" i="5"/>
  <c r="BP90" i="5"/>
  <c r="BQ90" i="5"/>
  <c r="BR90" i="5"/>
  <c r="BS90" i="5"/>
  <c r="BE91" i="5"/>
  <c r="BF91" i="5"/>
  <c r="BG91" i="5"/>
  <c r="BH91" i="5"/>
  <c r="BI91" i="5"/>
  <c r="BJ91" i="5"/>
  <c r="BK91" i="5"/>
  <c r="BL91" i="5"/>
  <c r="BM91" i="5"/>
  <c r="BN91" i="5"/>
  <c r="BO91" i="5"/>
  <c r="BP91" i="5"/>
  <c r="BQ91" i="5"/>
  <c r="BR91" i="5"/>
  <c r="BS91" i="5"/>
  <c r="BE92" i="5"/>
  <c r="BF92" i="5"/>
  <c r="BG92" i="5"/>
  <c r="BH92" i="5"/>
  <c r="BI92" i="5"/>
  <c r="BJ92" i="5"/>
  <c r="BK92" i="5"/>
  <c r="BL92" i="5"/>
  <c r="BM92" i="5"/>
  <c r="BN92" i="5"/>
  <c r="BO92" i="5"/>
  <c r="BP92" i="5"/>
  <c r="BQ92" i="5"/>
  <c r="BR92" i="5"/>
  <c r="BS92" i="5"/>
  <c r="BE93" i="5"/>
  <c r="BF93" i="5"/>
  <c r="BG93" i="5"/>
  <c r="BH93" i="5"/>
  <c r="BI93" i="5"/>
  <c r="BJ93" i="5"/>
  <c r="BK93" i="5"/>
  <c r="BL93" i="5"/>
  <c r="BM93" i="5"/>
  <c r="BN93" i="5"/>
  <c r="BO93" i="5"/>
  <c r="BP93" i="5"/>
  <c r="BQ93" i="5"/>
  <c r="BR93" i="5"/>
  <c r="BS93" i="5"/>
  <c r="BE94" i="5"/>
  <c r="BF94" i="5"/>
  <c r="BG94" i="5"/>
  <c r="BH94" i="5"/>
  <c r="BI94" i="5"/>
  <c r="BJ94" i="5"/>
  <c r="BK94" i="5"/>
  <c r="BL94" i="5"/>
  <c r="BM94" i="5"/>
  <c r="BN94" i="5"/>
  <c r="BO94" i="5"/>
  <c r="BP94" i="5"/>
  <c r="BQ94" i="5"/>
  <c r="BR94" i="5"/>
  <c r="BS94" i="5"/>
  <c r="BE95" i="5"/>
  <c r="BF95" i="5"/>
  <c r="BG95" i="5"/>
  <c r="BH95" i="5"/>
  <c r="BI95" i="5"/>
  <c r="BJ95" i="5"/>
  <c r="BK95" i="5"/>
  <c r="BL95" i="5"/>
  <c r="BM95" i="5"/>
  <c r="BN95" i="5"/>
  <c r="BO95" i="5"/>
  <c r="BP95" i="5"/>
  <c r="BQ95" i="5"/>
  <c r="BR95" i="5"/>
  <c r="BS95" i="5"/>
  <c r="BE96" i="5"/>
  <c r="BF96" i="5"/>
  <c r="BG96" i="5"/>
  <c r="BH96" i="5"/>
  <c r="BI96" i="5"/>
  <c r="BJ96" i="5"/>
  <c r="BK96" i="5"/>
  <c r="BL96" i="5"/>
  <c r="BM96" i="5"/>
  <c r="BN96" i="5"/>
  <c r="BO96" i="5"/>
  <c r="BP96" i="5"/>
  <c r="BQ96" i="5"/>
  <c r="BR96" i="5"/>
  <c r="BS96" i="5"/>
  <c r="BE97" i="5"/>
  <c r="BF97" i="5"/>
  <c r="BG97" i="5"/>
  <c r="BH97" i="5"/>
  <c r="BI97" i="5"/>
  <c r="BJ97" i="5"/>
  <c r="BK97" i="5"/>
  <c r="BL97" i="5"/>
  <c r="BM97" i="5"/>
  <c r="BN97" i="5"/>
  <c r="BO97" i="5"/>
  <c r="BP97" i="5"/>
  <c r="BQ97" i="5"/>
  <c r="BR97" i="5"/>
  <c r="BS97" i="5"/>
  <c r="BE98" i="5"/>
  <c r="BF98" i="5"/>
  <c r="BG98" i="5"/>
  <c r="BH98" i="5"/>
  <c r="BI98" i="5"/>
  <c r="BJ98" i="5"/>
  <c r="BK98" i="5"/>
  <c r="BL98" i="5"/>
  <c r="BM98" i="5"/>
  <c r="BN98" i="5"/>
  <c r="CE98" i="5" s="1"/>
  <c r="CI98" i="5" s="1"/>
  <c r="BO98" i="5"/>
  <c r="BP98" i="5"/>
  <c r="BQ98" i="5"/>
  <c r="BR98" i="5"/>
  <c r="BS98" i="5"/>
  <c r="BE99" i="5"/>
  <c r="BF99" i="5"/>
  <c r="BG99" i="5"/>
  <c r="BH99" i="5"/>
  <c r="BI99" i="5"/>
  <c r="BJ99" i="5"/>
  <c r="BK99" i="5"/>
  <c r="BL99" i="5"/>
  <c r="BM99" i="5"/>
  <c r="BN99" i="5"/>
  <c r="CE99" i="5" s="1"/>
  <c r="BO99" i="5"/>
  <c r="BP99" i="5"/>
  <c r="BQ99" i="5"/>
  <c r="CF99" i="5" s="1"/>
  <c r="BR99" i="5"/>
  <c r="BS99" i="5"/>
  <c r="BE100" i="5"/>
  <c r="BF100" i="5"/>
  <c r="BG100" i="5"/>
  <c r="BH100" i="5"/>
  <c r="BI100" i="5"/>
  <c r="BJ100" i="5"/>
  <c r="BK100" i="5"/>
  <c r="BL100" i="5"/>
  <c r="BM100" i="5"/>
  <c r="BN100" i="5"/>
  <c r="BO100" i="5"/>
  <c r="BP100" i="5"/>
  <c r="BQ100" i="5"/>
  <c r="BR100" i="5"/>
  <c r="BS100" i="5"/>
  <c r="BE101" i="5"/>
  <c r="BF101" i="5"/>
  <c r="BG101" i="5"/>
  <c r="BH101" i="5"/>
  <c r="CD101" i="5" s="1"/>
  <c r="CH101" i="5" s="1"/>
  <c r="CP101" i="5" s="1"/>
  <c r="BI101" i="5"/>
  <c r="BJ101" i="5"/>
  <c r="CE101" i="5" s="1"/>
  <c r="CI101" i="5" s="1"/>
  <c r="CQ101" i="5" s="1"/>
  <c r="BK101" i="5"/>
  <c r="BL101" i="5"/>
  <c r="BM101" i="5"/>
  <c r="BN101" i="5"/>
  <c r="BO101" i="5"/>
  <c r="BP101" i="5"/>
  <c r="BQ101" i="5"/>
  <c r="BR101" i="5"/>
  <c r="BS101" i="5"/>
  <c r="BE102" i="5"/>
  <c r="CG102" i="5" s="1"/>
  <c r="BF102" i="5"/>
  <c r="BG102" i="5"/>
  <c r="BH102" i="5"/>
  <c r="CD102" i="5" s="1"/>
  <c r="BI102" i="5"/>
  <c r="BJ102" i="5"/>
  <c r="BK102" i="5"/>
  <c r="BL102" i="5"/>
  <c r="BM102" i="5"/>
  <c r="BN102" i="5"/>
  <c r="BO102" i="5"/>
  <c r="BP102" i="5"/>
  <c r="BQ102" i="5"/>
  <c r="BR102" i="5"/>
  <c r="CF102" i="5" s="1"/>
  <c r="BS102" i="5"/>
  <c r="BE103" i="5"/>
  <c r="BF103" i="5"/>
  <c r="BG103" i="5"/>
  <c r="BH103" i="5"/>
  <c r="BI103" i="5"/>
  <c r="BJ103" i="5"/>
  <c r="BK103" i="5"/>
  <c r="BL103" i="5"/>
  <c r="BM103" i="5"/>
  <c r="BN103" i="5"/>
  <c r="BO103" i="5"/>
  <c r="BP103" i="5"/>
  <c r="BQ103" i="5"/>
  <c r="BR103" i="5"/>
  <c r="BS103" i="5"/>
  <c r="BE104" i="5"/>
  <c r="BF104" i="5"/>
  <c r="BG104" i="5"/>
  <c r="BH104" i="5"/>
  <c r="BI104" i="5"/>
  <c r="BJ104" i="5"/>
  <c r="BK104" i="5"/>
  <c r="BL104" i="5"/>
  <c r="BM104" i="5"/>
  <c r="CE104" i="5" s="1"/>
  <c r="BN104" i="5"/>
  <c r="BO104" i="5"/>
  <c r="BP104" i="5"/>
  <c r="BQ104" i="5"/>
  <c r="BR104" i="5"/>
  <c r="BS104" i="5"/>
  <c r="BE105" i="5"/>
  <c r="BF105" i="5"/>
  <c r="BG105" i="5"/>
  <c r="BH105" i="5"/>
  <c r="BI105" i="5"/>
  <c r="BJ105" i="5"/>
  <c r="BK105" i="5"/>
  <c r="BL105" i="5"/>
  <c r="BM105" i="5"/>
  <c r="BN105" i="5"/>
  <c r="BO105" i="5"/>
  <c r="BP105" i="5"/>
  <c r="BQ105" i="5"/>
  <c r="BR105" i="5"/>
  <c r="BS105" i="5"/>
  <c r="BE106" i="5"/>
  <c r="BF106" i="5"/>
  <c r="BG106" i="5"/>
  <c r="BH106" i="5"/>
  <c r="CD106" i="5" s="1"/>
  <c r="BI106" i="5"/>
  <c r="BJ106" i="5"/>
  <c r="BK106" i="5"/>
  <c r="BL106" i="5"/>
  <c r="BM106" i="5"/>
  <c r="BN106" i="5"/>
  <c r="BO106" i="5"/>
  <c r="BP106" i="5"/>
  <c r="BQ106" i="5"/>
  <c r="BR106" i="5"/>
  <c r="BS106" i="5"/>
  <c r="BE107" i="5"/>
  <c r="BF107" i="5"/>
  <c r="BG107" i="5"/>
  <c r="BH107" i="5"/>
  <c r="BI107" i="5"/>
  <c r="BJ107" i="5"/>
  <c r="BK107" i="5"/>
  <c r="BL107" i="5"/>
  <c r="BM107" i="5"/>
  <c r="BN107" i="5"/>
  <c r="BO107" i="5"/>
  <c r="BP107" i="5"/>
  <c r="BQ107" i="5"/>
  <c r="BR107" i="5"/>
  <c r="BS107" i="5"/>
  <c r="BE108" i="5"/>
  <c r="BF108" i="5"/>
  <c r="BG108" i="5"/>
  <c r="BH108" i="5"/>
  <c r="BI108" i="5"/>
  <c r="BJ108" i="5"/>
  <c r="BK108" i="5"/>
  <c r="BL108" i="5"/>
  <c r="BM108" i="5"/>
  <c r="BN108" i="5"/>
  <c r="BO108" i="5"/>
  <c r="BP108" i="5"/>
  <c r="BQ108" i="5"/>
  <c r="BR108" i="5"/>
  <c r="BS108" i="5"/>
  <c r="BE109" i="5"/>
  <c r="BF109" i="5"/>
  <c r="BG109" i="5"/>
  <c r="BH109" i="5"/>
  <c r="BI109" i="5"/>
  <c r="BJ109" i="5"/>
  <c r="BK109" i="5"/>
  <c r="BL109" i="5"/>
  <c r="BM109" i="5"/>
  <c r="BN109" i="5"/>
  <c r="BO109" i="5"/>
  <c r="BP109" i="5"/>
  <c r="BQ109" i="5"/>
  <c r="BR109" i="5"/>
  <c r="BS109" i="5"/>
  <c r="BE110" i="5"/>
  <c r="BF110" i="5"/>
  <c r="BG110" i="5"/>
  <c r="BH110" i="5"/>
  <c r="BI110" i="5"/>
  <c r="BJ110" i="5"/>
  <c r="BK110" i="5"/>
  <c r="BL110" i="5"/>
  <c r="BM110" i="5"/>
  <c r="BN110" i="5"/>
  <c r="BO110" i="5"/>
  <c r="BP110" i="5"/>
  <c r="CE110" i="5" s="1"/>
  <c r="BQ110" i="5"/>
  <c r="BR110" i="5"/>
  <c r="BS110" i="5"/>
  <c r="BE111" i="5"/>
  <c r="BF111" i="5"/>
  <c r="BG111" i="5"/>
  <c r="BH111" i="5"/>
  <c r="BI111" i="5"/>
  <c r="BJ111" i="5"/>
  <c r="BK111" i="5"/>
  <c r="BL111" i="5"/>
  <c r="BM111" i="5"/>
  <c r="BN111" i="5"/>
  <c r="BO111" i="5"/>
  <c r="BP111" i="5"/>
  <c r="BQ111" i="5"/>
  <c r="BR111" i="5"/>
  <c r="BS111" i="5"/>
  <c r="BE112" i="5"/>
  <c r="BF112" i="5"/>
  <c r="BG112" i="5"/>
  <c r="BH112" i="5"/>
  <c r="BI112" i="5"/>
  <c r="BJ112" i="5"/>
  <c r="BK112" i="5"/>
  <c r="BL112" i="5"/>
  <c r="BM112" i="5"/>
  <c r="BN112" i="5"/>
  <c r="BO112" i="5"/>
  <c r="BP112" i="5"/>
  <c r="BQ112" i="5"/>
  <c r="BR112" i="5"/>
  <c r="BS112" i="5"/>
  <c r="BE113" i="5"/>
  <c r="BF113" i="5"/>
  <c r="BG113" i="5"/>
  <c r="BH113" i="5"/>
  <c r="BI113" i="5"/>
  <c r="BJ113" i="5"/>
  <c r="BK113" i="5"/>
  <c r="BL113" i="5"/>
  <c r="CG113" i="5" s="1"/>
  <c r="BM113" i="5"/>
  <c r="BN113" i="5"/>
  <c r="BO113" i="5"/>
  <c r="BP113" i="5"/>
  <c r="BQ113" i="5"/>
  <c r="BR113" i="5"/>
  <c r="BS113" i="5"/>
  <c r="CC113" i="1"/>
  <c r="CB113" i="1"/>
  <c r="CN113" i="1" s="1"/>
  <c r="CA113" i="1"/>
  <c r="CM113" i="1" s="1"/>
  <c r="BZ113" i="1"/>
  <c r="CL112" i="1"/>
  <c r="CC112" i="1"/>
  <c r="CB112" i="1"/>
  <c r="CA112" i="1"/>
  <c r="CM112" i="1" s="1"/>
  <c r="BZ112" i="1"/>
  <c r="CM111" i="1"/>
  <c r="CL111" i="1"/>
  <c r="CC111" i="1"/>
  <c r="CB111" i="1"/>
  <c r="CN111" i="1" s="1"/>
  <c r="CA111" i="1"/>
  <c r="BZ111" i="1"/>
  <c r="CN110" i="1"/>
  <c r="CC110" i="1"/>
  <c r="CO110" i="1" s="1"/>
  <c r="CB110" i="1"/>
  <c r="CA110" i="1"/>
  <c r="BZ110" i="1"/>
  <c r="CC109" i="1"/>
  <c r="CO109" i="1" s="1"/>
  <c r="CB109" i="1"/>
  <c r="CN109" i="1" s="1"/>
  <c r="CA109" i="1"/>
  <c r="CM109" i="1" s="1"/>
  <c r="BZ109" i="1"/>
  <c r="CL109" i="1" s="1"/>
  <c r="CN108" i="1"/>
  <c r="CL108" i="1"/>
  <c r="CC108" i="1"/>
  <c r="CO108" i="1" s="1"/>
  <c r="CB108" i="1"/>
  <c r="CA108" i="1"/>
  <c r="BZ108" i="1"/>
  <c r="CM107" i="1"/>
  <c r="CL107" i="1"/>
  <c r="CC107" i="1"/>
  <c r="CB107" i="1"/>
  <c r="CA107" i="1"/>
  <c r="BZ107" i="1"/>
  <c r="CC106" i="1"/>
  <c r="CO106" i="1" s="1"/>
  <c r="CB106" i="1"/>
  <c r="CN106" i="1" s="1"/>
  <c r="CA106" i="1"/>
  <c r="CM106" i="1" s="1"/>
  <c r="BZ106" i="1"/>
  <c r="CC105" i="1"/>
  <c r="CB105" i="1"/>
  <c r="CA105" i="1"/>
  <c r="BZ105" i="1"/>
  <c r="CC104" i="1"/>
  <c r="CB104" i="1"/>
  <c r="CA104" i="1"/>
  <c r="BZ104" i="1"/>
  <c r="CL104" i="1" s="1"/>
  <c r="CC103" i="1"/>
  <c r="CO103" i="1" s="1"/>
  <c r="CB103" i="1"/>
  <c r="CA103" i="1"/>
  <c r="BZ103" i="1"/>
  <c r="CC102" i="1"/>
  <c r="CB102" i="1"/>
  <c r="CA102" i="1"/>
  <c r="BZ102" i="1"/>
  <c r="CC101" i="1"/>
  <c r="CO101" i="1" s="1"/>
  <c r="CB101" i="1"/>
  <c r="CA101" i="1"/>
  <c r="BZ101" i="1"/>
  <c r="CC100" i="1"/>
  <c r="CO100" i="1" s="1"/>
  <c r="CB100" i="1"/>
  <c r="CN100" i="1" s="1"/>
  <c r="CA100" i="1"/>
  <c r="CM100" i="1" s="1"/>
  <c r="BZ100" i="1"/>
  <c r="CN99" i="1"/>
  <c r="CC99" i="1"/>
  <c r="CB99" i="1"/>
  <c r="CA99" i="1"/>
  <c r="CM99" i="1" s="1"/>
  <c r="BZ99" i="1"/>
  <c r="CO98" i="1"/>
  <c r="CC98" i="1"/>
  <c r="CB98" i="1"/>
  <c r="CA98" i="1"/>
  <c r="BZ98" i="1"/>
  <c r="CC97" i="1"/>
  <c r="CO97" i="1" s="1"/>
  <c r="CB97" i="1"/>
  <c r="CN97" i="1" s="1"/>
  <c r="CA97" i="1"/>
  <c r="CM97" i="1" s="1"/>
  <c r="BZ97" i="1"/>
  <c r="CL97" i="1" s="1"/>
  <c r="CO96" i="1"/>
  <c r="CN96" i="1"/>
  <c r="CM96" i="1"/>
  <c r="CL96" i="1"/>
  <c r="CC96" i="1"/>
  <c r="CB96" i="1"/>
  <c r="CA96" i="1"/>
  <c r="BZ96" i="1"/>
  <c r="CO95" i="1"/>
  <c r="CN95" i="1"/>
  <c r="CM95" i="1"/>
  <c r="CC95" i="1"/>
  <c r="CB95" i="1"/>
  <c r="CA95" i="1"/>
  <c r="BZ95" i="1"/>
  <c r="CL95" i="1" s="1"/>
  <c r="CC94" i="1"/>
  <c r="CO94" i="1" s="1"/>
  <c r="CB94" i="1"/>
  <c r="CN94" i="1" s="1"/>
  <c r="CA94" i="1"/>
  <c r="CM94" i="1" s="1"/>
  <c r="BZ94" i="1"/>
  <c r="CL94" i="1" s="1"/>
  <c r="CM93" i="1"/>
  <c r="CC93" i="1"/>
  <c r="CB93" i="1"/>
  <c r="CA93" i="1"/>
  <c r="BZ93" i="1"/>
  <c r="CC92" i="1"/>
  <c r="CB92" i="1"/>
  <c r="CA92" i="1"/>
  <c r="BZ92" i="1"/>
  <c r="CL92" i="1" s="1"/>
  <c r="CC91" i="1"/>
  <c r="CO91" i="1" s="1"/>
  <c r="CB91" i="1"/>
  <c r="CA91" i="1"/>
  <c r="BZ91" i="1"/>
  <c r="CO90" i="1"/>
  <c r="CC90" i="1"/>
  <c r="CB90" i="1"/>
  <c r="CA90" i="1"/>
  <c r="BZ90" i="1"/>
  <c r="CC89" i="1"/>
  <c r="CO89" i="1" s="1"/>
  <c r="CB89" i="1"/>
  <c r="CN89" i="1" s="1"/>
  <c r="CA89" i="1"/>
  <c r="CM89" i="1" s="1"/>
  <c r="BZ89" i="1"/>
  <c r="CL88" i="1"/>
  <c r="CC88" i="1"/>
  <c r="CB88" i="1"/>
  <c r="CN88" i="1" s="1"/>
  <c r="CA88" i="1"/>
  <c r="CM88" i="1" s="1"/>
  <c r="BZ88" i="1"/>
  <c r="CN87" i="1"/>
  <c r="CM87" i="1"/>
  <c r="CL87" i="1"/>
  <c r="CC87" i="1"/>
  <c r="CB87" i="1"/>
  <c r="CA87" i="1"/>
  <c r="BZ87" i="1"/>
  <c r="CC86" i="1"/>
  <c r="CB86" i="1"/>
  <c r="CN86" i="1" s="1"/>
  <c r="CA86" i="1"/>
  <c r="CM86" i="1" s="1"/>
  <c r="BZ86" i="1"/>
  <c r="CL86" i="1" s="1"/>
  <c r="CC85" i="1"/>
  <c r="CO85" i="1" s="1"/>
  <c r="CB85" i="1"/>
  <c r="CN85" i="1" s="1"/>
  <c r="CA85" i="1"/>
  <c r="CM85" i="1" s="1"/>
  <c r="BZ85" i="1"/>
  <c r="CL85" i="1" s="1"/>
  <c r="CO84" i="1"/>
  <c r="CN84" i="1"/>
  <c r="CC84" i="1"/>
  <c r="CB84" i="1"/>
  <c r="CA84" i="1"/>
  <c r="BZ84" i="1"/>
  <c r="CC83" i="1"/>
  <c r="CB83" i="1"/>
  <c r="CA83" i="1"/>
  <c r="BZ83" i="1"/>
  <c r="CC82" i="1"/>
  <c r="CO82" i="1" s="1"/>
  <c r="CB82" i="1"/>
  <c r="CN82" i="1" s="1"/>
  <c r="CA82" i="1"/>
  <c r="CM82" i="1" s="1"/>
  <c r="BZ82" i="1"/>
  <c r="CL82" i="1" s="1"/>
  <c r="CC81" i="1"/>
  <c r="CB81" i="1"/>
  <c r="CA81" i="1"/>
  <c r="BZ81" i="1"/>
  <c r="CC80" i="1"/>
  <c r="CB80" i="1"/>
  <c r="CA80" i="1"/>
  <c r="BZ80" i="1"/>
  <c r="CC79" i="1"/>
  <c r="CO79" i="1" s="1"/>
  <c r="CB79" i="1"/>
  <c r="CA79" i="1"/>
  <c r="BZ79" i="1"/>
  <c r="CC78" i="1"/>
  <c r="CB78" i="1"/>
  <c r="CA78" i="1"/>
  <c r="BZ78" i="1"/>
  <c r="CL78" i="1" s="1"/>
  <c r="CC77" i="1"/>
  <c r="CO77" i="1" s="1"/>
  <c r="CB77" i="1"/>
  <c r="CN77" i="1" s="1"/>
  <c r="CA77" i="1"/>
  <c r="CM77" i="1" s="1"/>
  <c r="BZ77" i="1"/>
  <c r="CL77" i="1" s="1"/>
  <c r="CL76" i="1"/>
  <c r="CC76" i="1"/>
  <c r="CO76" i="1" s="1"/>
  <c r="CB76" i="1"/>
  <c r="CN76" i="1" s="1"/>
  <c r="CA76" i="1"/>
  <c r="CM76" i="1" s="1"/>
  <c r="BZ76" i="1"/>
  <c r="CN75" i="1"/>
  <c r="CM75" i="1"/>
  <c r="CL75" i="1"/>
  <c r="CC75" i="1"/>
  <c r="CB75" i="1"/>
  <c r="CA75" i="1"/>
  <c r="BZ75" i="1"/>
  <c r="CC74" i="1"/>
  <c r="CB74" i="1"/>
  <c r="CA74" i="1"/>
  <c r="CM74" i="1" s="1"/>
  <c r="BZ74" i="1"/>
  <c r="CL74" i="1" s="1"/>
  <c r="CC73" i="1"/>
  <c r="CO73" i="1" s="1"/>
  <c r="CB73" i="1"/>
  <c r="CN73" i="1" s="1"/>
  <c r="CA73" i="1"/>
  <c r="CM73" i="1" s="1"/>
  <c r="BZ73" i="1"/>
  <c r="CL73" i="1" s="1"/>
  <c r="CC72" i="1"/>
  <c r="CO72" i="1" s="1"/>
  <c r="CB72" i="1"/>
  <c r="CA72" i="1"/>
  <c r="BZ72" i="1"/>
  <c r="CL72" i="1" s="1"/>
  <c r="CC71" i="1"/>
  <c r="CB71" i="1"/>
  <c r="CA71" i="1"/>
  <c r="BZ71" i="1"/>
  <c r="CC70" i="1"/>
  <c r="CO70" i="1" s="1"/>
  <c r="CB70" i="1"/>
  <c r="CN70" i="1" s="1"/>
  <c r="CA70" i="1"/>
  <c r="CM70" i="1" s="1"/>
  <c r="BZ70" i="1"/>
  <c r="CN69" i="1"/>
  <c r="CM69" i="1"/>
  <c r="CL69" i="1"/>
  <c r="CC69" i="1"/>
  <c r="CB69" i="1"/>
  <c r="CA69" i="1"/>
  <c r="BZ69" i="1"/>
  <c r="CO68" i="1"/>
  <c r="CN68" i="1"/>
  <c r="CC68" i="1"/>
  <c r="CB68" i="1"/>
  <c r="CA68" i="1"/>
  <c r="CM68" i="1" s="1"/>
  <c r="BZ68" i="1"/>
  <c r="CC67" i="1"/>
  <c r="CO67" i="1" s="1"/>
  <c r="CB67" i="1"/>
  <c r="CN67" i="1" s="1"/>
  <c r="CA67" i="1"/>
  <c r="CM67" i="1" s="1"/>
  <c r="BZ67" i="1"/>
  <c r="CC66" i="1"/>
  <c r="CB66" i="1"/>
  <c r="CA66" i="1"/>
  <c r="BZ66" i="1"/>
  <c r="CC65" i="1"/>
  <c r="CB65" i="1"/>
  <c r="CA65" i="1"/>
  <c r="BZ65" i="1"/>
  <c r="CC64" i="1"/>
  <c r="CB64" i="1"/>
  <c r="CN64" i="1" s="1"/>
  <c r="CA64" i="1"/>
  <c r="CM64" i="1" s="1"/>
  <c r="BZ64" i="1"/>
  <c r="CL64" i="1" s="1"/>
  <c r="CN63" i="1"/>
  <c r="CM63" i="1"/>
  <c r="CC63" i="1"/>
  <c r="CB63" i="1"/>
  <c r="CA63" i="1"/>
  <c r="BZ63" i="1"/>
  <c r="CM62" i="1"/>
  <c r="CL62" i="1"/>
  <c r="CC62" i="1"/>
  <c r="CO62" i="1" s="1"/>
  <c r="CB62" i="1"/>
  <c r="CA62" i="1"/>
  <c r="BZ62" i="1"/>
  <c r="CC61" i="1"/>
  <c r="CO61" i="1" s="1"/>
  <c r="CB61" i="1"/>
  <c r="CN61" i="1" s="1"/>
  <c r="CA61" i="1"/>
  <c r="CM61" i="1" s="1"/>
  <c r="BZ61" i="1"/>
  <c r="CL61" i="1" s="1"/>
  <c r="CO60" i="1"/>
  <c r="CN60" i="1"/>
  <c r="CM60" i="1"/>
  <c r="CL60" i="1"/>
  <c r="CC60" i="1"/>
  <c r="CB60" i="1"/>
  <c r="CA60" i="1"/>
  <c r="BZ60" i="1"/>
  <c r="CO59" i="1"/>
  <c r="CN59" i="1"/>
  <c r="CM59" i="1"/>
  <c r="CL59" i="1"/>
  <c r="CC59" i="1"/>
  <c r="CB59" i="1"/>
  <c r="CA59" i="1"/>
  <c r="BZ59" i="1"/>
  <c r="CC58" i="1"/>
  <c r="CO58" i="1" s="1"/>
  <c r="CB58" i="1"/>
  <c r="CN58" i="1" s="1"/>
  <c r="CA58" i="1"/>
  <c r="CM58" i="1" s="1"/>
  <c r="BZ58" i="1"/>
  <c r="CL58" i="1" s="1"/>
  <c r="CC57" i="1"/>
  <c r="CB57" i="1"/>
  <c r="CA57" i="1"/>
  <c r="BZ57" i="1"/>
  <c r="CC56" i="1"/>
  <c r="CB56" i="1"/>
  <c r="CA56" i="1"/>
  <c r="BZ56" i="1"/>
  <c r="CL56" i="1" s="1"/>
  <c r="CC55" i="1"/>
  <c r="CO55" i="1" s="1"/>
  <c r="CB55" i="1"/>
  <c r="CN55" i="1" s="1"/>
  <c r="CA55" i="1"/>
  <c r="CM55" i="1" s="1"/>
  <c r="BZ55" i="1"/>
  <c r="CO54" i="1"/>
  <c r="CC54" i="1"/>
  <c r="CB54" i="1"/>
  <c r="CA54" i="1"/>
  <c r="BZ54" i="1"/>
  <c r="CL54" i="1" s="1"/>
  <c r="CM53" i="1"/>
  <c r="CL53" i="1"/>
  <c r="CC53" i="1"/>
  <c r="CO53" i="1" s="1"/>
  <c r="CB53" i="1"/>
  <c r="CN53" i="1" s="1"/>
  <c r="CA53" i="1"/>
  <c r="BZ53" i="1"/>
  <c r="CC52" i="1"/>
  <c r="CO52" i="1" s="1"/>
  <c r="CB52" i="1"/>
  <c r="CN52" i="1" s="1"/>
  <c r="CA52" i="1"/>
  <c r="CM52" i="1" s="1"/>
  <c r="BZ52" i="1"/>
  <c r="CL52" i="1" s="1"/>
  <c r="CN51" i="1"/>
  <c r="CM51" i="1"/>
  <c r="CL51" i="1"/>
  <c r="CC51" i="1"/>
  <c r="CB51" i="1"/>
  <c r="CA51" i="1"/>
  <c r="BZ51" i="1"/>
  <c r="CC50" i="1"/>
  <c r="CB50" i="1"/>
  <c r="CN50" i="1" s="1"/>
  <c r="CA50" i="1"/>
  <c r="CM50" i="1" s="1"/>
  <c r="BZ50" i="1"/>
  <c r="CL50" i="1" s="1"/>
  <c r="CC49" i="1"/>
  <c r="CO49" i="1" s="1"/>
  <c r="CB49" i="1"/>
  <c r="CN49" i="1" s="1"/>
  <c r="CA49" i="1"/>
  <c r="CM49" i="1" s="1"/>
  <c r="BZ49" i="1"/>
  <c r="CL49" i="1" s="1"/>
  <c r="CC48" i="1"/>
  <c r="CO48" i="1" s="1"/>
  <c r="CB48" i="1"/>
  <c r="CA48" i="1"/>
  <c r="BZ48" i="1"/>
  <c r="CC47" i="1"/>
  <c r="CB47" i="1"/>
  <c r="CA47" i="1"/>
  <c r="BZ47" i="1"/>
  <c r="CL47" i="1" s="1"/>
  <c r="CC46" i="1"/>
  <c r="CO46" i="1" s="1"/>
  <c r="CB46" i="1"/>
  <c r="CN46" i="1" s="1"/>
  <c r="CA46" i="1"/>
  <c r="CM46" i="1" s="1"/>
  <c r="BZ46" i="1"/>
  <c r="CO45" i="1"/>
  <c r="CN45" i="1"/>
  <c r="CM45" i="1"/>
  <c r="CC45" i="1"/>
  <c r="CB45" i="1"/>
  <c r="CA45" i="1"/>
  <c r="BZ45" i="1"/>
  <c r="CO44" i="1"/>
  <c r="CN44" i="1"/>
  <c r="CC44" i="1"/>
  <c r="CB44" i="1"/>
  <c r="CA44" i="1"/>
  <c r="CM44" i="1" s="1"/>
  <c r="BZ44" i="1"/>
  <c r="CL44" i="1" s="1"/>
  <c r="CC43" i="1"/>
  <c r="CO43" i="1" s="1"/>
  <c r="CB43" i="1"/>
  <c r="CN43" i="1" s="1"/>
  <c r="CA43" i="1"/>
  <c r="CM43" i="1" s="1"/>
  <c r="BZ43" i="1"/>
  <c r="CL43" i="1" s="1"/>
  <c r="CO42" i="1"/>
  <c r="CC42" i="1"/>
  <c r="CB42" i="1"/>
  <c r="CA42" i="1"/>
  <c r="BZ42" i="1"/>
  <c r="CL42" i="1" s="1"/>
  <c r="CC41" i="1"/>
  <c r="CO41" i="1" s="1"/>
  <c r="CB41" i="1"/>
  <c r="CN41" i="1" s="1"/>
  <c r="CA41" i="1"/>
  <c r="CM41" i="1" s="1"/>
  <c r="BZ41" i="1"/>
  <c r="CL41" i="1" s="1"/>
  <c r="CL40" i="1"/>
  <c r="CC40" i="1"/>
  <c r="CO40" i="1" s="1"/>
  <c r="CB40" i="1"/>
  <c r="CN40" i="1" s="1"/>
  <c r="CA40" i="1"/>
  <c r="CM40" i="1" s="1"/>
  <c r="BZ40" i="1"/>
  <c r="CN39" i="1"/>
  <c r="CM39" i="1"/>
  <c r="CL39" i="1"/>
  <c r="CC39" i="1"/>
  <c r="CB39" i="1"/>
  <c r="CA39" i="1"/>
  <c r="BZ39" i="1"/>
  <c r="CC38" i="1"/>
  <c r="CO38" i="1" s="1"/>
  <c r="CB38" i="1"/>
  <c r="CN38" i="1" s="1"/>
  <c r="CA38" i="1"/>
  <c r="CM38" i="1" s="1"/>
  <c r="BZ38" i="1"/>
  <c r="CL38" i="1" s="1"/>
  <c r="CC37" i="1"/>
  <c r="CO37" i="1" s="1"/>
  <c r="CB37" i="1"/>
  <c r="CN37" i="1" s="1"/>
  <c r="CA37" i="1"/>
  <c r="CM37" i="1" s="1"/>
  <c r="BZ37" i="1"/>
  <c r="CL37" i="1" s="1"/>
  <c r="CC36" i="1"/>
  <c r="CO36" i="1" s="1"/>
  <c r="CB36" i="1"/>
  <c r="CA36" i="1"/>
  <c r="BZ36" i="1"/>
  <c r="CC35" i="1"/>
  <c r="CB35" i="1"/>
  <c r="CA35" i="1"/>
  <c r="BZ35" i="1"/>
  <c r="CC34" i="1"/>
  <c r="CO34" i="1" s="1"/>
  <c r="CB34" i="1"/>
  <c r="CN34" i="1" s="1"/>
  <c r="CA34" i="1"/>
  <c r="CM34" i="1" s="1"/>
  <c r="BZ34" i="1"/>
  <c r="CL34" i="1" s="1"/>
  <c r="CO33" i="1"/>
  <c r="CN33" i="1"/>
  <c r="CM33" i="1"/>
  <c r="CL33" i="1"/>
  <c r="CC33" i="1"/>
  <c r="CB33" i="1"/>
  <c r="CA33" i="1"/>
  <c r="BZ33" i="1"/>
  <c r="CO32" i="1"/>
  <c r="CN32" i="1"/>
  <c r="CC32" i="1"/>
  <c r="CB32" i="1"/>
  <c r="CA32" i="1"/>
  <c r="CM32" i="1" s="1"/>
  <c r="BZ32" i="1"/>
  <c r="CL31" i="1"/>
  <c r="CC31" i="1"/>
  <c r="CO31" i="1" s="1"/>
  <c r="CB31" i="1"/>
  <c r="CA31" i="1"/>
  <c r="BZ31" i="1"/>
  <c r="CC30" i="1"/>
  <c r="CB30" i="1"/>
  <c r="CA30" i="1"/>
  <c r="BZ30" i="1"/>
  <c r="CL30" i="1" s="1"/>
  <c r="CC29" i="1"/>
  <c r="CO29" i="1" s="1"/>
  <c r="CB29" i="1"/>
  <c r="CN29" i="1" s="1"/>
  <c r="CA29" i="1"/>
  <c r="CM29" i="1" s="1"/>
  <c r="BZ29" i="1"/>
  <c r="CL29" i="1" s="1"/>
  <c r="CN28" i="1"/>
  <c r="CM28" i="1"/>
  <c r="CC28" i="1"/>
  <c r="CB28" i="1"/>
  <c r="CA28" i="1"/>
  <c r="BZ28" i="1"/>
  <c r="CL28" i="1" s="1"/>
  <c r="CC27" i="1"/>
  <c r="CB27" i="1"/>
  <c r="CA27" i="1"/>
  <c r="CM27" i="1" s="1"/>
  <c r="BZ27" i="1"/>
  <c r="CL27" i="1" s="1"/>
  <c r="CC26" i="1"/>
  <c r="CO26" i="1" s="1"/>
  <c r="CB26" i="1"/>
  <c r="CA26" i="1"/>
  <c r="BZ26" i="1"/>
  <c r="CL26" i="1" s="1"/>
  <c r="CC25" i="1"/>
  <c r="CB25" i="1"/>
  <c r="CA25" i="1"/>
  <c r="BZ25" i="1"/>
  <c r="CL25" i="1" s="1"/>
  <c r="CM24" i="1"/>
  <c r="CC24" i="1"/>
  <c r="CB24" i="1"/>
  <c r="CA24" i="1"/>
  <c r="BZ24" i="1"/>
  <c r="CL23" i="1"/>
  <c r="CC23" i="1"/>
  <c r="CB23" i="1"/>
  <c r="CA23" i="1"/>
  <c r="BZ23" i="1"/>
  <c r="CC22" i="1"/>
  <c r="CB22" i="1"/>
  <c r="CN22" i="1" s="1"/>
  <c r="CA22" i="1"/>
  <c r="CM22" i="1" s="1"/>
  <c r="BZ22" i="1"/>
  <c r="CL22" i="1" s="1"/>
  <c r="CO21" i="1"/>
  <c r="CC21" i="1"/>
  <c r="CB21" i="1"/>
  <c r="CN21" i="1" s="1"/>
  <c r="CA21" i="1"/>
  <c r="CM21" i="1" s="1"/>
  <c r="BZ21" i="1"/>
  <c r="CC20" i="1"/>
  <c r="CO20" i="1" s="1"/>
  <c r="CB20" i="1"/>
  <c r="CN20" i="1" s="1"/>
  <c r="CA20" i="1"/>
  <c r="CM20" i="1" s="1"/>
  <c r="BZ20" i="1"/>
  <c r="CC19" i="1"/>
  <c r="CO19" i="1" s="1"/>
  <c r="CB19" i="1"/>
  <c r="CN19" i="1" s="1"/>
  <c r="CA19" i="1"/>
  <c r="BZ19" i="1"/>
  <c r="CL19" i="1" s="1"/>
  <c r="CC18" i="1"/>
  <c r="CB18" i="1"/>
  <c r="CA18" i="1"/>
  <c r="BZ18" i="1"/>
  <c r="CC17" i="1"/>
  <c r="CO17" i="1" s="1"/>
  <c r="CB17" i="1"/>
  <c r="CN17" i="1" s="1"/>
  <c r="CA17" i="1"/>
  <c r="CM17" i="1" s="1"/>
  <c r="BZ17" i="1"/>
  <c r="CO16" i="1"/>
  <c r="CN16" i="1"/>
  <c r="CM16" i="1"/>
  <c r="CC16" i="1"/>
  <c r="CB16" i="1"/>
  <c r="CA16" i="1"/>
  <c r="BZ16" i="1"/>
  <c r="CL16" i="1" s="1"/>
  <c r="CN15" i="1"/>
  <c r="CL15" i="1"/>
  <c r="CC15" i="1"/>
  <c r="CB15" i="1"/>
  <c r="CA15" i="1"/>
  <c r="CM15" i="1" s="1"/>
  <c r="BZ15" i="1"/>
  <c r="CC14" i="1"/>
  <c r="CO14" i="1" s="1"/>
  <c r="CB14" i="1"/>
  <c r="CN14" i="1" s="1"/>
  <c r="CA14" i="1"/>
  <c r="BZ14" i="1"/>
  <c r="CH14" i="5" l="1"/>
  <c r="CM14" i="1"/>
  <c r="CF111" i="5"/>
  <c r="CG111" i="5"/>
  <c r="CD111" i="5"/>
  <c r="CH111" i="5" s="1"/>
  <c r="CF107" i="5"/>
  <c r="CD107" i="5"/>
  <c r="CH107" i="5" s="1"/>
  <c r="CP107" i="5" s="1"/>
  <c r="CG107" i="5"/>
  <c r="CK107" i="5" s="1"/>
  <c r="CS107" i="5" s="1"/>
  <c r="CF103" i="5"/>
  <c r="CJ103" i="5" s="1"/>
  <c r="CR103" i="5" s="1"/>
  <c r="CD103" i="5"/>
  <c r="CG103" i="5"/>
  <c r="CK103" i="5" s="1"/>
  <c r="CS103" i="5" s="1"/>
  <c r="CD99" i="5"/>
  <c r="CH99" i="5" s="1"/>
  <c r="CF95" i="5"/>
  <c r="CJ95" i="5" s="1"/>
  <c r="CR95" i="5" s="1"/>
  <c r="CD95" i="5"/>
  <c r="CG95" i="5"/>
  <c r="CF91" i="5"/>
  <c r="CG91" i="5"/>
  <c r="CD91" i="5"/>
  <c r="CH91" i="5" s="1"/>
  <c r="CP91" i="5" s="1"/>
  <c r="CF87" i="5"/>
  <c r="CJ87" i="5" s="1"/>
  <c r="CR87" i="5" s="1"/>
  <c r="CG87" i="5"/>
  <c r="CK87" i="5" s="1"/>
  <c r="CS87" i="5" s="1"/>
  <c r="CD87" i="5"/>
  <c r="CH87" i="5" s="1"/>
  <c r="CF83" i="5"/>
  <c r="CJ83" i="5" s="1"/>
  <c r="CR83" i="5" s="1"/>
  <c r="CD83" i="5"/>
  <c r="CH83" i="5" s="1"/>
  <c r="CP83" i="5" s="1"/>
  <c r="CG83" i="5"/>
  <c r="CK83" i="5" s="1"/>
  <c r="CS83" i="5" s="1"/>
  <c r="CD79" i="5"/>
  <c r="CH79" i="5" s="1"/>
  <c r="CP79" i="5" s="1"/>
  <c r="CF75" i="5"/>
  <c r="CG75" i="5"/>
  <c r="CD75" i="5"/>
  <c r="CH75" i="5" s="1"/>
  <c r="CP75" i="5" s="1"/>
  <c r="CF71" i="5"/>
  <c r="CG71" i="5"/>
  <c r="CD71" i="5"/>
  <c r="CH71" i="5" s="1"/>
  <c r="CP71" i="5" s="1"/>
  <c r="CF67" i="5"/>
  <c r="CD67" i="5"/>
  <c r="CG67" i="5"/>
  <c r="CK67" i="5" s="1"/>
  <c r="CS67" i="5" s="1"/>
  <c r="CF63" i="5"/>
  <c r="CJ63" i="5" s="1"/>
  <c r="CR63" i="5" s="1"/>
  <c r="CD63" i="5"/>
  <c r="CH63" i="5" s="1"/>
  <c r="CP63" i="5" s="1"/>
  <c r="CG63" i="5"/>
  <c r="CK63" i="5" s="1"/>
  <c r="CS63" i="5" s="1"/>
  <c r="CF59" i="5"/>
  <c r="CJ59" i="5" s="1"/>
  <c r="CR59" i="5" s="1"/>
  <c r="CD59" i="5"/>
  <c r="CH59" i="5" s="1"/>
  <c r="CP59" i="5" s="1"/>
  <c r="CG59" i="5"/>
  <c r="CK59" i="5" s="1"/>
  <c r="CF55" i="5"/>
  <c r="CG55" i="5"/>
  <c r="CK55" i="5" s="1"/>
  <c r="CS55" i="5" s="1"/>
  <c r="CD55" i="5"/>
  <c r="CF51" i="5"/>
  <c r="CJ51" i="5" s="1"/>
  <c r="CR51" i="5" s="1"/>
  <c r="CD51" i="5"/>
  <c r="CG51" i="5"/>
  <c r="CK51" i="5" s="1"/>
  <c r="CS51" i="5" s="1"/>
  <c r="CF47" i="5"/>
  <c r="CJ47" i="5" s="1"/>
  <c r="CR47" i="5" s="1"/>
  <c r="CG47" i="5"/>
  <c r="CK47" i="5" s="1"/>
  <c r="CS47" i="5" s="1"/>
  <c r="CD47" i="5"/>
  <c r="CH47" i="5" s="1"/>
  <c r="CP47" i="5" s="1"/>
  <c r="CF43" i="5"/>
  <c r="CG43" i="5"/>
  <c r="CK43" i="5" s="1"/>
  <c r="CS43" i="5" s="1"/>
  <c r="CD43" i="5"/>
  <c r="CF39" i="5"/>
  <c r="CG39" i="5"/>
  <c r="CK39" i="5" s="1"/>
  <c r="CS39" i="5" s="1"/>
  <c r="CF35" i="5"/>
  <c r="CJ35" i="5" s="1"/>
  <c r="CR35" i="5" s="1"/>
  <c r="CG35" i="5"/>
  <c r="CK35" i="5" s="1"/>
  <c r="CS35" i="5" s="1"/>
  <c r="CD35" i="5"/>
  <c r="CH35" i="5" s="1"/>
  <c r="CP35" i="5" s="1"/>
  <c r="CF31" i="5"/>
  <c r="CD31" i="5"/>
  <c r="CH31" i="5" s="1"/>
  <c r="CP31" i="5" s="1"/>
  <c r="CG31" i="5"/>
  <c r="CK31" i="5" s="1"/>
  <c r="CS31" i="5" s="1"/>
  <c r="CF27" i="5"/>
  <c r="CJ27" i="5" s="1"/>
  <c r="CR27" i="5" s="1"/>
  <c r="CG27" i="5"/>
  <c r="CD27" i="5"/>
  <c r="CF23" i="5"/>
  <c r="CG23" i="5"/>
  <c r="CD23" i="5"/>
  <c r="CH23" i="5" s="1"/>
  <c r="CP23" i="5" s="1"/>
  <c r="CF19" i="5"/>
  <c r="CG19" i="5"/>
  <c r="CD19" i="5"/>
  <c r="CH19" i="5" s="1"/>
  <c r="CP19" i="5" s="1"/>
  <c r="CF15" i="5"/>
  <c r="CJ15" i="5" s="1"/>
  <c r="CG15" i="5"/>
  <c r="CK15" i="5" s="1"/>
  <c r="CD15" i="5"/>
  <c r="CH15" i="5" s="1"/>
  <c r="CP15" i="5" s="1"/>
  <c r="CE109" i="5"/>
  <c r="CI109" i="5" s="1"/>
  <c r="CQ109" i="5" s="1"/>
  <c r="CE105" i="5"/>
  <c r="CE97" i="5"/>
  <c r="CE93" i="5"/>
  <c r="CE89" i="5"/>
  <c r="CI89" i="5" s="1"/>
  <c r="CQ89" i="5" s="1"/>
  <c r="CE81" i="5"/>
  <c r="CI81" i="5" s="1"/>
  <c r="CQ81" i="5" s="1"/>
  <c r="CE73" i="5"/>
  <c r="CE69" i="5"/>
  <c r="CE65" i="5"/>
  <c r="CI65" i="5" s="1"/>
  <c r="CQ65" i="5" s="1"/>
  <c r="CE61" i="5"/>
  <c r="CI61" i="5" s="1"/>
  <c r="CQ61" i="5" s="1"/>
  <c r="CE57" i="5"/>
  <c r="CI57" i="5" s="1"/>
  <c r="CE53" i="5"/>
  <c r="CI53" i="5" s="1"/>
  <c r="CQ53" i="5" s="1"/>
  <c r="CE49" i="5"/>
  <c r="CI49" i="5" s="1"/>
  <c r="CQ49" i="5" s="1"/>
  <c r="CE45" i="5"/>
  <c r="CE33" i="5"/>
  <c r="CE29" i="5"/>
  <c r="CI29" i="5" s="1"/>
  <c r="CQ29" i="5" s="1"/>
  <c r="CE25" i="5"/>
  <c r="CE21" i="5"/>
  <c r="CE17" i="5"/>
  <c r="CI17" i="5" s="1"/>
  <c r="CQ17" i="5" s="1"/>
  <c r="CR28" i="5"/>
  <c r="CD39" i="5"/>
  <c r="CH39" i="5" s="1"/>
  <c r="CH85" i="5"/>
  <c r="CP85" i="5" s="1"/>
  <c r="CF110" i="5"/>
  <c r="CD110" i="5"/>
  <c r="CH110" i="5" s="1"/>
  <c r="CP110" i="5" s="1"/>
  <c r="CG110" i="5"/>
  <c r="CK110" i="5" s="1"/>
  <c r="CS110" i="5" s="1"/>
  <c r="CF106" i="5"/>
  <c r="CG106" i="5"/>
  <c r="CF98" i="5"/>
  <c r="CG98" i="5"/>
  <c r="CD98" i="5"/>
  <c r="CH98" i="5" s="1"/>
  <c r="CF94" i="5"/>
  <c r="CJ94" i="5" s="1"/>
  <c r="CR94" i="5" s="1"/>
  <c r="CD94" i="5"/>
  <c r="CG94" i="5"/>
  <c r="CK94" i="5" s="1"/>
  <c r="CS94" i="5" s="1"/>
  <c r="CF90" i="5"/>
  <c r="CJ90" i="5" s="1"/>
  <c r="CG90" i="5"/>
  <c r="CK90" i="5" s="1"/>
  <c r="CD90" i="5"/>
  <c r="CH90" i="5" s="1"/>
  <c r="CF86" i="5"/>
  <c r="CJ86" i="5" s="1"/>
  <c r="CR86" i="5" s="1"/>
  <c r="CG86" i="5"/>
  <c r="CF82" i="5"/>
  <c r="CJ82" i="5" s="1"/>
  <c r="CR82" i="5" s="1"/>
  <c r="CG82" i="5"/>
  <c r="CK82" i="5" s="1"/>
  <c r="CS82" i="5" s="1"/>
  <c r="CD82" i="5"/>
  <c r="CH82" i="5" s="1"/>
  <c r="CP82" i="5" s="1"/>
  <c r="CF78" i="5"/>
  <c r="CG78" i="5"/>
  <c r="CD78" i="5"/>
  <c r="CG77" i="5"/>
  <c r="CF74" i="5"/>
  <c r="CJ74" i="5" s="1"/>
  <c r="CR74" i="5" s="1"/>
  <c r="CG74" i="5"/>
  <c r="CK74" i="5" s="1"/>
  <c r="CF70" i="5"/>
  <c r="CJ70" i="5" s="1"/>
  <c r="CR70" i="5" s="1"/>
  <c r="CG70" i="5"/>
  <c r="CK70" i="5" s="1"/>
  <c r="CS70" i="5" s="1"/>
  <c r="CG68" i="5"/>
  <c r="CD66" i="5"/>
  <c r="CG66" i="5"/>
  <c r="CF62" i="5"/>
  <c r="CD62" i="5"/>
  <c r="CG62" i="5"/>
  <c r="CK62" i="5" s="1"/>
  <c r="CS62" i="5" s="1"/>
  <c r="CF54" i="5"/>
  <c r="CG54" i="5"/>
  <c r="CD54" i="5"/>
  <c r="CG52" i="5"/>
  <c r="CK52" i="5" s="1"/>
  <c r="CS52" i="5" s="1"/>
  <c r="CF50" i="5"/>
  <c r="CJ50" i="5" s="1"/>
  <c r="CR50" i="5" s="1"/>
  <c r="CG50" i="5"/>
  <c r="CK50" i="5" s="1"/>
  <c r="CS50" i="5" s="1"/>
  <c r="CD50" i="5"/>
  <c r="CF46" i="5"/>
  <c r="CJ46" i="5" s="1"/>
  <c r="CR46" i="5" s="1"/>
  <c r="CD46" i="5"/>
  <c r="CD45" i="5"/>
  <c r="CE32" i="5"/>
  <c r="CI32" i="5" s="1"/>
  <c r="CQ32" i="5" s="1"/>
  <c r="CF30" i="5"/>
  <c r="CG30" i="5"/>
  <c r="CJ21" i="5"/>
  <c r="CI48" i="5"/>
  <c r="CQ48" i="5" s="1"/>
  <c r="CJ54" i="5"/>
  <c r="CE112" i="5"/>
  <c r="CE108" i="5"/>
  <c r="CI108" i="5" s="1"/>
  <c r="CG101" i="5"/>
  <c r="CG85" i="5"/>
  <c r="CK85" i="5" s="1"/>
  <c r="CS85" i="5" s="1"/>
  <c r="CE76" i="5"/>
  <c r="CE75" i="5"/>
  <c r="CI75" i="5" s="1"/>
  <c r="CD73" i="5"/>
  <c r="CD65" i="5"/>
  <c r="CE55" i="5"/>
  <c r="CI55" i="5" s="1"/>
  <c r="CQ55" i="5" s="1"/>
  <c r="CG41" i="5"/>
  <c r="CE40" i="5"/>
  <c r="CG32" i="5"/>
  <c r="CK32" i="5" s="1"/>
  <c r="CS32" i="5" s="1"/>
  <c r="CH34" i="5"/>
  <c r="CP34" i="5" s="1"/>
  <c r="CG46" i="5"/>
  <c r="CK46" i="5" s="1"/>
  <c r="CS46" i="5" s="1"/>
  <c r="CD58" i="5"/>
  <c r="CH58" i="5" s="1"/>
  <c r="CP58" i="5" s="1"/>
  <c r="CD70" i="5"/>
  <c r="CJ75" i="5"/>
  <c r="CG96" i="5"/>
  <c r="CD89" i="5"/>
  <c r="CH89" i="5" s="1"/>
  <c r="CP89" i="5" s="1"/>
  <c r="CG76" i="5"/>
  <c r="CK76" i="5" s="1"/>
  <c r="CS76" i="5" s="1"/>
  <c r="CE19" i="5"/>
  <c r="CI19" i="5" s="1"/>
  <c r="CQ19" i="5" s="1"/>
  <c r="CK23" i="5"/>
  <c r="CH51" i="5"/>
  <c r="CP51" i="5" s="1"/>
  <c r="CE56" i="5"/>
  <c r="CP46" i="5"/>
  <c r="CE68" i="5"/>
  <c r="CG99" i="5"/>
  <c r="CF42" i="5"/>
  <c r="CG42" i="5"/>
  <c r="CD42" i="5"/>
  <c r="CH42" i="5" s="1"/>
  <c r="CP42" i="5" s="1"/>
  <c r="CF38" i="5"/>
  <c r="CJ38" i="5" s="1"/>
  <c r="CR38" i="5" s="1"/>
  <c r="CG38" i="5"/>
  <c r="CK38" i="5" s="1"/>
  <c r="CS38" i="5" s="1"/>
  <c r="CD38" i="5"/>
  <c r="CH38" i="5" s="1"/>
  <c r="CP38" i="5" s="1"/>
  <c r="CF34" i="5"/>
  <c r="CJ34" i="5" s="1"/>
  <c r="CR34" i="5" s="1"/>
  <c r="CG34" i="5"/>
  <c r="CK34" i="5" s="1"/>
  <c r="CS34" i="5" s="1"/>
  <c r="CD34" i="5"/>
  <c r="CF22" i="5"/>
  <c r="CG22" i="5"/>
  <c r="CF18" i="5"/>
  <c r="CJ18" i="5" s="1"/>
  <c r="CJ22" i="5"/>
  <c r="CI51" i="5"/>
  <c r="CK54" i="5"/>
  <c r="CE100" i="5"/>
  <c r="CI100" i="5" s="1"/>
  <c r="CQ100" i="5" s="1"/>
  <c r="CE96" i="5"/>
  <c r="CE92" i="5"/>
  <c r="CI92" i="5" s="1"/>
  <c r="CE84" i="5"/>
  <c r="CE80" i="5"/>
  <c r="CI80" i="5" s="1"/>
  <c r="CQ80" i="5" s="1"/>
  <c r="CE72" i="5"/>
  <c r="CE64" i="5"/>
  <c r="CE60" i="5"/>
  <c r="CI60" i="5" s="1"/>
  <c r="CQ60" i="5" s="1"/>
  <c r="CE52" i="5"/>
  <c r="CI52" i="5" s="1"/>
  <c r="CQ52" i="5" s="1"/>
  <c r="CE36" i="5"/>
  <c r="CI36" i="5" s="1"/>
  <c r="CQ36" i="5" s="1"/>
  <c r="CE28" i="5"/>
  <c r="CI28" i="5" s="1"/>
  <c r="CQ28" i="5" s="1"/>
  <c r="CE24" i="5"/>
  <c r="CI24" i="5" s="1"/>
  <c r="CE20" i="5"/>
  <c r="CI20" i="5" s="1"/>
  <c r="CQ20" i="5" s="1"/>
  <c r="CG92" i="5"/>
  <c r="CD22" i="5"/>
  <c r="CG60" i="5"/>
  <c r="CK60" i="5" s="1"/>
  <c r="CD113" i="5"/>
  <c r="CH113" i="5" s="1"/>
  <c r="CP113" i="5" s="1"/>
  <c r="CG112" i="5"/>
  <c r="CK112" i="5" s="1"/>
  <c r="CG109" i="5"/>
  <c r="CD109" i="5"/>
  <c r="CH109" i="5" s="1"/>
  <c r="CP109" i="5" s="1"/>
  <c r="CF105" i="5"/>
  <c r="CD105" i="5"/>
  <c r="CH105" i="5" s="1"/>
  <c r="CP105" i="5" s="1"/>
  <c r="CG105" i="5"/>
  <c r="CK105" i="5" s="1"/>
  <c r="CS105" i="5" s="1"/>
  <c r="CF97" i="5"/>
  <c r="CJ97" i="5" s="1"/>
  <c r="CR97" i="5" s="1"/>
  <c r="CG97" i="5"/>
  <c r="CK97" i="5" s="1"/>
  <c r="CS97" i="5" s="1"/>
  <c r="CD97" i="5"/>
  <c r="CF93" i="5"/>
  <c r="CG93" i="5"/>
  <c r="CD93" i="5"/>
  <c r="CH93" i="5" s="1"/>
  <c r="CF89" i="5"/>
  <c r="CJ89" i="5" s="1"/>
  <c r="CD85" i="5"/>
  <c r="CF81" i="5"/>
  <c r="CG81" i="5"/>
  <c r="CD81" i="5"/>
  <c r="CH81" i="5" s="1"/>
  <c r="CD77" i="5"/>
  <c r="CH77" i="5" s="1"/>
  <c r="CP77" i="5" s="1"/>
  <c r="CE74" i="5"/>
  <c r="CI74" i="5" s="1"/>
  <c r="CQ74" i="5" s="1"/>
  <c r="CF73" i="5"/>
  <c r="CJ73" i="5" s="1"/>
  <c r="CR73" i="5" s="1"/>
  <c r="CG73" i="5"/>
  <c r="CK73" i="5" s="1"/>
  <c r="CS73" i="5" s="1"/>
  <c r="CF69" i="5"/>
  <c r="CG69" i="5"/>
  <c r="CD69" i="5"/>
  <c r="CF65" i="5"/>
  <c r="CJ65" i="5" s="1"/>
  <c r="CG65" i="5"/>
  <c r="CK65" i="5" s="1"/>
  <c r="CF61" i="5"/>
  <c r="CJ61" i="5" s="1"/>
  <c r="CR61" i="5" s="1"/>
  <c r="CG61" i="5"/>
  <c r="CG57" i="5"/>
  <c r="CK57" i="5" s="1"/>
  <c r="CS57" i="5" s="1"/>
  <c r="CD57" i="5"/>
  <c r="CF53" i="5"/>
  <c r="CJ53" i="5" s="1"/>
  <c r="CR53" i="5" s="1"/>
  <c r="CG53" i="5"/>
  <c r="CK53" i="5" s="1"/>
  <c r="CS53" i="5" s="1"/>
  <c r="CD53" i="5"/>
  <c r="CD49" i="5"/>
  <c r="CF45" i="5"/>
  <c r="CJ45" i="5" s="1"/>
  <c r="CG45" i="5"/>
  <c r="CD41" i="5"/>
  <c r="CF37" i="5"/>
  <c r="CJ37" i="5" s="1"/>
  <c r="CR37" i="5" s="1"/>
  <c r="CG37" i="5"/>
  <c r="CF33" i="5"/>
  <c r="CJ33" i="5" s="1"/>
  <c r="CD33" i="5"/>
  <c r="CG29" i="5"/>
  <c r="CK29" i="5" s="1"/>
  <c r="CS29" i="5" s="1"/>
  <c r="CF25" i="5"/>
  <c r="CJ25" i="5" s="1"/>
  <c r="CG25" i="5"/>
  <c r="CK25" i="5" s="1"/>
  <c r="CD25" i="5"/>
  <c r="CF21" i="5"/>
  <c r="CD21" i="5"/>
  <c r="CH21" i="5" s="1"/>
  <c r="CG21" i="5"/>
  <c r="CK21" i="5" s="1"/>
  <c r="CS21" i="5" s="1"/>
  <c r="CD17" i="5"/>
  <c r="CK19" i="5"/>
  <c r="CE103" i="5"/>
  <c r="CE94" i="5"/>
  <c r="CI94" i="5" s="1"/>
  <c r="CQ94" i="5" s="1"/>
  <c r="CD92" i="5"/>
  <c r="CH92" i="5" s="1"/>
  <c r="CP92" i="5" s="1"/>
  <c r="CE90" i="5"/>
  <c r="CI90" i="5" s="1"/>
  <c r="CE87" i="5"/>
  <c r="CI87" i="5" s="1"/>
  <c r="CD84" i="5"/>
  <c r="CE82" i="5"/>
  <c r="CG80" i="5"/>
  <c r="CK80" i="5" s="1"/>
  <c r="CE71" i="5"/>
  <c r="CI71" i="5" s="1"/>
  <c r="CQ71" i="5" s="1"/>
  <c r="CD60" i="5"/>
  <c r="CH60" i="5" s="1"/>
  <c r="CP60" i="5" s="1"/>
  <c r="CE59" i="5"/>
  <c r="CI59" i="5" s="1"/>
  <c r="CQ59" i="5" s="1"/>
  <c r="CE50" i="5"/>
  <c r="CI50" i="5" s="1"/>
  <c r="CE42" i="5"/>
  <c r="CI42" i="5" s="1"/>
  <c r="CQ42" i="5" s="1"/>
  <c r="CE39" i="5"/>
  <c r="CI39" i="5" s="1"/>
  <c r="CG36" i="5"/>
  <c r="CK36" i="5" s="1"/>
  <c r="CE35" i="5"/>
  <c r="CI35" i="5" s="1"/>
  <c r="CQ35" i="5" s="1"/>
  <c r="CD28" i="5"/>
  <c r="CH28" i="5" s="1"/>
  <c r="CP28" i="5" s="1"/>
  <c r="CD20" i="5"/>
  <c r="CH20" i="5" s="1"/>
  <c r="CP20" i="5" s="1"/>
  <c r="CD29" i="5"/>
  <c r="CH29" i="5" s="1"/>
  <c r="CP29" i="5" s="1"/>
  <c r="CD96" i="5"/>
  <c r="CG17" i="5"/>
  <c r="CK17" i="5" s="1"/>
  <c r="CI21" i="5"/>
  <c r="CG49" i="5"/>
  <c r="CK49" i="5" s="1"/>
  <c r="CS49" i="5" s="1"/>
  <c r="CI93" i="5"/>
  <c r="CQ93" i="5" s="1"/>
  <c r="CE111" i="5"/>
  <c r="CI111" i="5" s="1"/>
  <c r="CE107" i="5"/>
  <c r="CI107" i="5" s="1"/>
  <c r="CQ107" i="5" s="1"/>
  <c r="CD100" i="5"/>
  <c r="CE83" i="5"/>
  <c r="CI83" i="5" s="1"/>
  <c r="CE67" i="5"/>
  <c r="CE63" i="5"/>
  <c r="CD52" i="5"/>
  <c r="CE51" i="5"/>
  <c r="CE47" i="5"/>
  <c r="CI47" i="5" s="1"/>
  <c r="CQ47" i="5" s="1"/>
  <c r="CG44" i="5"/>
  <c r="CK44" i="5" s="1"/>
  <c r="CS44" i="5" s="1"/>
  <c r="CE43" i="5"/>
  <c r="CI43" i="5" s="1"/>
  <c r="CQ43" i="5" s="1"/>
  <c r="CE31" i="5"/>
  <c r="CI31" i="5" s="1"/>
  <c r="CQ31" i="5" s="1"/>
  <c r="CE27" i="5"/>
  <c r="CI27" i="5" s="1"/>
  <c r="CE23" i="5"/>
  <c r="CI23" i="5" s="1"/>
  <c r="CQ23" i="5" s="1"/>
  <c r="CE15" i="5"/>
  <c r="CD36" i="5"/>
  <c r="CH36" i="5" s="1"/>
  <c r="CP36" i="5" s="1"/>
  <c r="CH73" i="5"/>
  <c r="CP73" i="5" s="1"/>
  <c r="CD80" i="5"/>
  <c r="CH80" i="5" s="1"/>
  <c r="CP80" i="5" s="1"/>
  <c r="CJ84" i="5"/>
  <c r="CJ41" i="5"/>
  <c r="CK84" i="5"/>
  <c r="CG100" i="5"/>
  <c r="CK100" i="5" s="1"/>
  <c r="CS100" i="5" s="1"/>
  <c r="CG88" i="5"/>
  <c r="CK88" i="5" s="1"/>
  <c r="CS88" i="5" s="1"/>
  <c r="CF64" i="5"/>
  <c r="CJ64" i="5" s="1"/>
  <c r="CR64" i="5" s="1"/>
  <c r="CF52" i="5"/>
  <c r="CJ52" i="5" s="1"/>
  <c r="CR52" i="5" s="1"/>
  <c r="CG48" i="5"/>
  <c r="CG40" i="5"/>
  <c r="CK40" i="5" s="1"/>
  <c r="CS40" i="5" s="1"/>
  <c r="CG28" i="5"/>
  <c r="CK28" i="5" s="1"/>
  <c r="CS28" i="5" s="1"/>
  <c r="CD24" i="5"/>
  <c r="CH24" i="5" s="1"/>
  <c r="CP24" i="5" s="1"/>
  <c r="CH16" i="5"/>
  <c r="CK41" i="5"/>
  <c r="CH46" i="5"/>
  <c r="CR54" i="5"/>
  <c r="CI63" i="5"/>
  <c r="CQ63" i="5" s="1"/>
  <c r="CK66" i="5"/>
  <c r="CS66" i="5" s="1"/>
  <c r="CE106" i="5"/>
  <c r="CE86" i="5"/>
  <c r="CI86" i="5" s="1"/>
  <c r="CQ86" i="5" s="1"/>
  <c r="CE78" i="5"/>
  <c r="CE70" i="5"/>
  <c r="CE62" i="5"/>
  <c r="CI62" i="5" s="1"/>
  <c r="CE46" i="5"/>
  <c r="CI46" i="5" s="1"/>
  <c r="CQ46" i="5" s="1"/>
  <c r="CE38" i="5"/>
  <c r="CI38" i="5" s="1"/>
  <c r="CQ38" i="5" s="1"/>
  <c r="CE34" i="5"/>
  <c r="CE18" i="5"/>
  <c r="CI18" i="5" s="1"/>
  <c r="CQ18" i="5" s="1"/>
  <c r="CK30" i="5"/>
  <c r="CD44" i="5"/>
  <c r="CH44" i="5" s="1"/>
  <c r="CP44" i="5" s="1"/>
  <c r="CS54" i="5"/>
  <c r="CH22" i="5"/>
  <c r="CJ62" i="5"/>
  <c r="CR62" i="5" s="1"/>
  <c r="CJ96" i="5"/>
  <c r="CG108" i="5"/>
  <c r="CK108" i="5" s="1"/>
  <c r="CG104" i="5"/>
  <c r="CK104" i="5" s="1"/>
  <c r="CF100" i="5"/>
  <c r="CF96" i="5"/>
  <c r="CF84" i="5"/>
  <c r="CG84" i="5"/>
  <c r="CF72" i="5"/>
  <c r="CJ72" i="5" s="1"/>
  <c r="CR72" i="5" s="1"/>
  <c r="CD68" i="5"/>
  <c r="CH68" i="5" s="1"/>
  <c r="CP68" i="5" s="1"/>
  <c r="CD64" i="5"/>
  <c r="CD56" i="5"/>
  <c r="CH56" i="5" s="1"/>
  <c r="CP56" i="5" s="1"/>
  <c r="CD48" i="5"/>
  <c r="CH48" i="5" s="1"/>
  <c r="CP48" i="5" s="1"/>
  <c r="CF36" i="5"/>
  <c r="CJ36" i="5" s="1"/>
  <c r="CF16" i="5"/>
  <c r="CJ16" i="5" s="1"/>
  <c r="CK27" i="5"/>
  <c r="CS27" i="5" s="1"/>
  <c r="CI30" i="5"/>
  <c r="CG64" i="5"/>
  <c r="CK64" i="5" s="1"/>
  <c r="CS64" i="5" s="1"/>
  <c r="CJ66" i="5"/>
  <c r="CK96" i="5"/>
  <c r="CK102" i="5"/>
  <c r="CD108" i="5"/>
  <c r="CH108" i="5" s="1"/>
  <c r="CJ42" i="5"/>
  <c r="CH54" i="5"/>
  <c r="CP54" i="5" s="1"/>
  <c r="CH55" i="5"/>
  <c r="CP55" i="5" s="1"/>
  <c r="CJ93" i="5"/>
  <c r="CJ19" i="5"/>
  <c r="CJ30" i="5"/>
  <c r="CK42" i="5"/>
  <c r="CS42" i="5" s="1"/>
  <c r="CI54" i="5"/>
  <c r="CQ54" i="5" s="1"/>
  <c r="CH67" i="5"/>
  <c r="CJ81" i="5"/>
  <c r="CR81" i="5" s="1"/>
  <c r="CK92" i="5"/>
  <c r="CS92" i="5" s="1"/>
  <c r="CL31" i="5"/>
  <c r="CM16" i="5"/>
  <c r="CI16" i="5"/>
  <c r="CQ16" i="5" s="1"/>
  <c r="CL27" i="5"/>
  <c r="CH27" i="5"/>
  <c r="CP27" i="5" s="1"/>
  <c r="CH43" i="5"/>
  <c r="CL43" i="5"/>
  <c r="CP43" i="5" s="1"/>
  <c r="CJ105" i="5"/>
  <c r="CR105" i="5" s="1"/>
  <c r="CN105" i="5"/>
  <c r="CL111" i="5"/>
  <c r="CO34" i="5"/>
  <c r="CN104" i="5"/>
  <c r="CJ104" i="5"/>
  <c r="CI15" i="5"/>
  <c r="CM15" i="5"/>
  <c r="CM26" i="5"/>
  <c r="CI26" i="5"/>
  <c r="CQ26" i="5" s="1"/>
  <c r="CM56" i="5"/>
  <c r="CI56" i="5"/>
  <c r="CQ56" i="5" s="1"/>
  <c r="CN26" i="5"/>
  <c r="CJ26" i="5"/>
  <c r="CN33" i="5"/>
  <c r="CN56" i="5"/>
  <c r="CJ56" i="5"/>
  <c r="CM68" i="5"/>
  <c r="CI68" i="5"/>
  <c r="CL110" i="5"/>
  <c r="CK33" i="5"/>
  <c r="CO33" i="5"/>
  <c r="CS33" i="5" s="1"/>
  <c r="CN68" i="5"/>
  <c r="CJ68" i="5"/>
  <c r="CR68" i="5" s="1"/>
  <c r="CI99" i="5"/>
  <c r="CM99" i="5"/>
  <c r="CQ99" i="5" s="1"/>
  <c r="CN107" i="5"/>
  <c r="CJ107" i="5"/>
  <c r="CR107" i="5" s="1"/>
  <c r="CM110" i="5"/>
  <c r="CI110" i="5"/>
  <c r="CQ22" i="5"/>
  <c r="CL32" i="5"/>
  <c r="CH32" i="5"/>
  <c r="CP32" i="5" s="1"/>
  <c r="CN45" i="5"/>
  <c r="CO68" i="5"/>
  <c r="CK68" i="5"/>
  <c r="CS68" i="5" s="1"/>
  <c r="CM77" i="5"/>
  <c r="CI77" i="5"/>
  <c r="CJ99" i="5"/>
  <c r="CN99" i="5"/>
  <c r="CN110" i="5"/>
  <c r="CJ110" i="5"/>
  <c r="CR110" i="5" s="1"/>
  <c r="CN113" i="5"/>
  <c r="CJ113" i="5"/>
  <c r="CM32" i="5"/>
  <c r="CN71" i="5"/>
  <c r="CJ71" i="5"/>
  <c r="CM24" i="5"/>
  <c r="CN44" i="5"/>
  <c r="CJ44" i="5"/>
  <c r="CO58" i="5"/>
  <c r="CK58" i="5"/>
  <c r="CS58" i="5" s="1"/>
  <c r="CK98" i="5"/>
  <c r="CS98" i="5" s="1"/>
  <c r="CO98" i="5"/>
  <c r="CO17" i="5"/>
  <c r="CO28" i="5"/>
  <c r="CI105" i="5"/>
  <c r="CM105" i="5"/>
  <c r="CO106" i="5"/>
  <c r="CK106" i="5"/>
  <c r="CS106" i="5" s="1"/>
  <c r="CR85" i="5"/>
  <c r="CO112" i="5"/>
  <c r="CN16" i="5"/>
  <c r="CJ57" i="5"/>
  <c r="CN57" i="5"/>
  <c r="CL69" i="5"/>
  <c r="CH69" i="5"/>
  <c r="CN43" i="5"/>
  <c r="CJ43" i="5"/>
  <c r="CR43" i="5" s="1"/>
  <c r="CI69" i="5"/>
  <c r="CQ69" i="5" s="1"/>
  <c r="CM69" i="5"/>
  <c r="CM104" i="5"/>
  <c r="CI104" i="5"/>
  <c r="CJ69" i="5"/>
  <c r="CN69" i="5"/>
  <c r="CJ111" i="5"/>
  <c r="CR111" i="5" s="1"/>
  <c r="CN111" i="5"/>
  <c r="CM42" i="5"/>
  <c r="CJ78" i="5"/>
  <c r="CN78" i="5"/>
  <c r="CR78" i="5" s="1"/>
  <c r="CO104" i="5"/>
  <c r="CL24" i="5"/>
  <c r="CN32" i="5"/>
  <c r="CJ32" i="5"/>
  <c r="CR32" i="5" s="1"/>
  <c r="CM44" i="5"/>
  <c r="CI44" i="5"/>
  <c r="CN98" i="5"/>
  <c r="CJ98" i="5"/>
  <c r="CR98" i="5" s="1"/>
  <c r="CJ106" i="5"/>
  <c r="CR106" i="5" s="1"/>
  <c r="CH17" i="5"/>
  <c r="CP17" i="5" s="1"/>
  <c r="CJ29" i="5"/>
  <c r="CR29" i="5" s="1"/>
  <c r="CK61" i="5"/>
  <c r="CS61" i="5" s="1"/>
  <c r="CJ85" i="5"/>
  <c r="CK91" i="5"/>
  <c r="CS91" i="5" s="1"/>
  <c r="CK26" i="5"/>
  <c r="CS26" i="5" s="1"/>
  <c r="CJ100" i="5"/>
  <c r="CR100" i="5" s="1"/>
  <c r="CJ112" i="5"/>
  <c r="CR112" i="5" s="1"/>
  <c r="CS41" i="5"/>
  <c r="CS23" i="5"/>
  <c r="CJ31" i="5"/>
  <c r="CR31" i="5" s="1"/>
  <c r="CH50" i="5"/>
  <c r="CP50" i="5" s="1"/>
  <c r="CO25" i="5"/>
  <c r="CJ55" i="5"/>
  <c r="CR55" i="5" s="1"/>
  <c r="CH62" i="5"/>
  <c r="CP62" i="5" s="1"/>
  <c r="CH95" i="5"/>
  <c r="CP95" i="5" s="1"/>
  <c r="CP98" i="5"/>
  <c r="CJ109" i="5"/>
  <c r="CR109" i="5" s="1"/>
  <c r="CK18" i="5"/>
  <c r="CS18" i="5" s="1"/>
  <c r="CP22" i="5"/>
  <c r="CK37" i="5"/>
  <c r="CS37" i="5" s="1"/>
  <c r="CJ79" i="5"/>
  <c r="CR79" i="5" s="1"/>
  <c r="CJ91" i="5"/>
  <c r="CR91" i="5" s="1"/>
  <c r="CK79" i="5"/>
  <c r="CS79" i="5" s="1"/>
  <c r="CK16" i="5"/>
  <c r="CS16" i="5" s="1"/>
  <c r="CJ17" i="5"/>
  <c r="CR17" i="5" s="1"/>
  <c r="CR22" i="5"/>
  <c r="CH53" i="5"/>
  <c r="CP53" i="5" s="1"/>
  <c r="CJ67" i="5"/>
  <c r="CR67" i="5" s="1"/>
  <c r="CH41" i="5"/>
  <c r="CP41" i="5" s="1"/>
  <c r="CH65" i="5"/>
  <c r="CP65" i="5" s="1"/>
  <c r="CK24" i="5"/>
  <c r="CS24" i="5" s="1"/>
  <c r="CP16" i="5"/>
  <c r="CS19" i="5"/>
  <c r="CK22" i="5"/>
  <c r="CS22" i="5" s="1"/>
  <c r="CJ23" i="5"/>
  <c r="CR23" i="5" s="1"/>
  <c r="CN42" i="5"/>
  <c r="CR42" i="5" s="1"/>
  <c r="CN66" i="5"/>
  <c r="CJ76" i="5"/>
  <c r="CR76" i="5" s="1"/>
  <c r="CJ77" i="5"/>
  <c r="CR77" i="5" s="1"/>
  <c r="CP104" i="5"/>
  <c r="CK109" i="5"/>
  <c r="CS109" i="5" s="1"/>
  <c r="CO113" i="1"/>
  <c r="CO24" i="1"/>
  <c r="CO65" i="1"/>
  <c r="CL68" i="1"/>
  <c r="CN92" i="1"/>
  <c r="CL105" i="1"/>
  <c r="CM23" i="1"/>
  <c r="CM47" i="1"/>
  <c r="CN23" i="1"/>
  <c r="CN47" i="1"/>
  <c r="CO86" i="1"/>
  <c r="CL101" i="1"/>
  <c r="CO23" i="1"/>
  <c r="CO47" i="1"/>
  <c r="CO50" i="1"/>
  <c r="CM101" i="1"/>
  <c r="CL18" i="1"/>
  <c r="CL46" i="1"/>
  <c r="CM84" i="1"/>
  <c r="CL100" i="1"/>
  <c r="CN101" i="1"/>
  <c r="CM18" i="1"/>
  <c r="CN18" i="1"/>
  <c r="CO81" i="1"/>
  <c r="CL80" i="1"/>
  <c r="CL99" i="1"/>
  <c r="CM80" i="1"/>
  <c r="CN112" i="1"/>
  <c r="CN80" i="1"/>
  <c r="CL98" i="1"/>
  <c r="CO112" i="1"/>
  <c r="CO25" i="1"/>
  <c r="CO35" i="1"/>
  <c r="CM98" i="1"/>
  <c r="CN24" i="1"/>
  <c r="CO28" i="1"/>
  <c r="CN65" i="1"/>
  <c r="CO71" i="1"/>
  <c r="CM92" i="1"/>
  <c r="CN98" i="1"/>
  <c r="CL91" i="1"/>
  <c r="CM105" i="1"/>
  <c r="CM56" i="1"/>
  <c r="CL79" i="1"/>
  <c r="CM91" i="1"/>
  <c r="CL17" i="1"/>
  <c r="CL55" i="1"/>
  <c r="CO64" i="1"/>
  <c r="CM79" i="1"/>
  <c r="CN91" i="1"/>
  <c r="CM26" i="1"/>
  <c r="CM31" i="1"/>
  <c r="CN79" i="1"/>
  <c r="CL90" i="1"/>
  <c r="CM104" i="1"/>
  <c r="CN26" i="1"/>
  <c r="CN31" i="1"/>
  <c r="CL89" i="1"/>
  <c r="CN104" i="1"/>
  <c r="CL20" i="1"/>
  <c r="CL48" i="1"/>
  <c r="CO80" i="1"/>
  <c r="CL103" i="1"/>
  <c r="CO104" i="1"/>
  <c r="CM72" i="1"/>
  <c r="CL81" i="1"/>
  <c r="CM103" i="1"/>
  <c r="CN107" i="1"/>
  <c r="CL113" i="1"/>
  <c r="CL24" i="1"/>
  <c r="CN72" i="1"/>
  <c r="CM81" i="1"/>
  <c r="CO83" i="1"/>
  <c r="CN93" i="1"/>
  <c r="CN103" i="1"/>
  <c r="CO105" i="1"/>
  <c r="CO18" i="1"/>
  <c r="CL32" i="1"/>
  <c r="CN105" i="1"/>
  <c r="CM19" i="1"/>
  <c r="CO27" i="1"/>
  <c r="CL63" i="1"/>
  <c r="CL65" i="1"/>
  <c r="CN81" i="1"/>
  <c r="CO88" i="1"/>
  <c r="CO93" i="1"/>
  <c r="CL106" i="1"/>
  <c r="CS14" i="5"/>
  <c r="CI96" i="5"/>
  <c r="CM96" i="5"/>
  <c r="CI102" i="5"/>
  <c r="CM102" i="5"/>
  <c r="CQ105" i="5"/>
  <c r="CL33" i="5"/>
  <c r="CH33" i="5"/>
  <c r="CP33" i="5" s="1"/>
  <c r="CL66" i="5"/>
  <c r="CH66" i="5"/>
  <c r="CO89" i="5"/>
  <c r="CK89" i="5"/>
  <c r="CS89" i="5" s="1"/>
  <c r="CJ102" i="5"/>
  <c r="CN102" i="5"/>
  <c r="CI33" i="5"/>
  <c r="CQ33" i="5" s="1"/>
  <c r="CM33" i="5"/>
  <c r="CI66" i="5"/>
  <c r="CQ66" i="5" s="1"/>
  <c r="CM66" i="5"/>
  <c r="CS74" i="5"/>
  <c r="CO113" i="5"/>
  <c r="CK113" i="5"/>
  <c r="CS113" i="5" s="1"/>
  <c r="CL45" i="5"/>
  <c r="CH45" i="5"/>
  <c r="CP45" i="5" s="1"/>
  <c r="CR66" i="5"/>
  <c r="CL72" i="5"/>
  <c r="CH72" i="5"/>
  <c r="CP72" i="5" s="1"/>
  <c r="CM75" i="5"/>
  <c r="CP81" i="5"/>
  <c r="CN84" i="5"/>
  <c r="CR84" i="5" s="1"/>
  <c r="CO95" i="5"/>
  <c r="CK95" i="5"/>
  <c r="CO107" i="5"/>
  <c r="CM21" i="5"/>
  <c r="CM27" i="5"/>
  <c r="CO36" i="5"/>
  <c r="CO77" i="5"/>
  <c r="CK77" i="5"/>
  <c r="CS77" i="5" s="1"/>
  <c r="CL90" i="5"/>
  <c r="CH103" i="5"/>
  <c r="CL103" i="5"/>
  <c r="CN15" i="5"/>
  <c r="CN21" i="5"/>
  <c r="CN27" i="5"/>
  <c r="CJ48" i="5"/>
  <c r="CN48" i="5"/>
  <c r="CH61" i="5"/>
  <c r="CL61" i="5"/>
  <c r="CM90" i="5"/>
  <c r="CH97" i="5"/>
  <c r="CL97" i="5"/>
  <c r="CL108" i="5"/>
  <c r="CO15" i="5"/>
  <c r="CO27" i="5"/>
  <c r="CO83" i="5"/>
  <c r="CL96" i="5"/>
  <c r="CH96" i="5"/>
  <c r="CP96" i="5" s="1"/>
  <c r="CL102" i="5"/>
  <c r="CH102" i="5"/>
  <c r="CM108" i="5"/>
  <c r="CO60" i="5"/>
  <c r="CI25" i="5"/>
  <c r="CQ25" i="5" s="1"/>
  <c r="CM30" i="5"/>
  <c r="CQ30" i="5" s="1"/>
  <c r="CI45" i="5"/>
  <c r="CM45" i="5"/>
  <c r="CI72" i="5"/>
  <c r="CM72" i="5"/>
  <c r="CS80" i="5"/>
  <c r="CQ83" i="5"/>
  <c r="CO84" i="5"/>
  <c r="CS84" i="5" s="1"/>
  <c r="CO101" i="5"/>
  <c r="CK101" i="5"/>
  <c r="CN30" i="5"/>
  <c r="CP39" i="5"/>
  <c r="CQ50" i="5"/>
  <c r="CL57" i="5"/>
  <c r="CH57" i="5"/>
  <c r="CP57" i="5" s="1"/>
  <c r="CO65" i="5"/>
  <c r="CL78" i="5"/>
  <c r="CH78" i="5"/>
  <c r="CM81" i="5"/>
  <c r="CP87" i="5"/>
  <c r="CN90" i="5"/>
  <c r="CQ110" i="5"/>
  <c r="CO32" i="5"/>
  <c r="CO30" i="5"/>
  <c r="CH37" i="5"/>
  <c r="CL37" i="5"/>
  <c r="CO44" i="5"/>
  <c r="CK45" i="5"/>
  <c r="CS45" i="5" s="1"/>
  <c r="CM57" i="5"/>
  <c r="CK72" i="5"/>
  <c r="CS72" i="5" s="1"/>
  <c r="CI78" i="5"/>
  <c r="CM78" i="5"/>
  <c r="CK86" i="5"/>
  <c r="CS86" i="5" s="1"/>
  <c r="CO90" i="5"/>
  <c r="CQ92" i="5"/>
  <c r="CQ104" i="5"/>
  <c r="CO108" i="5"/>
  <c r="CK48" i="5"/>
  <c r="CO48" i="5"/>
  <c r="CP21" i="5"/>
  <c r="CM39" i="5"/>
  <c r="CR40" i="5"/>
  <c r="CS59" i="5"/>
  <c r="CQ62" i="5"/>
  <c r="CO71" i="5"/>
  <c r="CK71" i="5"/>
  <c r="CL84" i="5"/>
  <c r="CH84" i="5"/>
  <c r="CM87" i="5"/>
  <c r="CP93" i="5"/>
  <c r="CN96" i="5"/>
  <c r="CR96" i="5" s="1"/>
  <c r="CQ98" i="5"/>
  <c r="CO102" i="5"/>
  <c r="CP18" i="5"/>
  <c r="CL14" i="5"/>
  <c r="CP14" i="5" s="1"/>
  <c r="CR18" i="5"/>
  <c r="CQ51" i="5"/>
  <c r="CJ60" i="5"/>
  <c r="CN60" i="5"/>
  <c r="CJ108" i="5"/>
  <c r="CN108" i="5"/>
  <c r="CN19" i="5"/>
  <c r="CH25" i="5"/>
  <c r="CP25" i="5" s="1"/>
  <c r="CN25" i="5"/>
  <c r="CL30" i="5"/>
  <c r="CH30" i="5"/>
  <c r="CN36" i="5"/>
  <c r="CN41" i="5"/>
  <c r="CR41" i="5" s="1"/>
  <c r="CH49" i="5"/>
  <c r="CL49" i="5"/>
  <c r="CO56" i="5"/>
  <c r="CK56" i="5"/>
  <c r="CS56" i="5" s="1"/>
  <c r="CL67" i="5"/>
  <c r="CK78" i="5"/>
  <c r="CS78" i="5" s="1"/>
  <c r="CI84" i="5"/>
  <c r="CM84" i="5"/>
  <c r="CQ95" i="5"/>
  <c r="CO96" i="5"/>
  <c r="CS96" i="5" s="1"/>
  <c r="CP99" i="5"/>
  <c r="CL109" i="5"/>
  <c r="CM111" i="5"/>
  <c r="CJ39" i="5"/>
  <c r="CR39" i="5" s="1"/>
  <c r="CH64" i="5"/>
  <c r="CP64" i="5" s="1"/>
  <c r="CR65" i="5"/>
  <c r="CH70" i="5"/>
  <c r="CP70" i="5" s="1"/>
  <c r="CR71" i="5"/>
  <c r="CR75" i="5"/>
  <c r="CH76" i="5"/>
  <c r="CP76" i="5" s="1"/>
  <c r="CH88" i="5"/>
  <c r="CP88" i="5" s="1"/>
  <c r="CR89" i="5"/>
  <c r="CR93" i="5"/>
  <c r="CH94" i="5"/>
  <c r="CP94" i="5" s="1"/>
  <c r="CR99" i="5"/>
  <c r="CH100" i="5"/>
  <c r="CP100" i="5" s="1"/>
  <c r="CR101" i="5"/>
  <c r="CH106" i="5"/>
  <c r="CP106" i="5" s="1"/>
  <c r="CH112" i="5"/>
  <c r="CP112" i="5" s="1"/>
  <c r="CH40" i="5"/>
  <c r="CP40" i="5" s="1"/>
  <c r="CQ41" i="5"/>
  <c r="CH52" i="5"/>
  <c r="CP52" i="5" s="1"/>
  <c r="CK69" i="5"/>
  <c r="CS69" i="5" s="1"/>
  <c r="CK75" i="5"/>
  <c r="CS75" i="5" s="1"/>
  <c r="CK81" i="5"/>
  <c r="CS81" i="5" s="1"/>
  <c r="CK93" i="5"/>
  <c r="CS93" i="5" s="1"/>
  <c r="CK99" i="5"/>
  <c r="CS99" i="5" s="1"/>
  <c r="CK111" i="5"/>
  <c r="CS111" i="5" s="1"/>
  <c r="CI34" i="5"/>
  <c r="CQ34" i="5" s="1"/>
  <c r="CI37" i="5"/>
  <c r="CQ37" i="5" s="1"/>
  <c r="CI40" i="5"/>
  <c r="CQ40" i="5" s="1"/>
  <c r="CI58" i="5"/>
  <c r="CQ58" i="5" s="1"/>
  <c r="CI64" i="5"/>
  <c r="CQ64" i="5" s="1"/>
  <c r="CI67" i="5"/>
  <c r="CQ67" i="5" s="1"/>
  <c r="CI70" i="5"/>
  <c r="CQ70" i="5" s="1"/>
  <c r="CI73" i="5"/>
  <c r="CQ73" i="5" s="1"/>
  <c r="CI76" i="5"/>
  <c r="CQ76" i="5" s="1"/>
  <c r="CI79" i="5"/>
  <c r="CQ79" i="5" s="1"/>
  <c r="CI82" i="5"/>
  <c r="CQ82" i="5" s="1"/>
  <c r="CI85" i="5"/>
  <c r="CQ85" i="5" s="1"/>
  <c r="CI88" i="5"/>
  <c r="CQ88" i="5" s="1"/>
  <c r="CI91" i="5"/>
  <c r="CQ91" i="5" s="1"/>
  <c r="CI97" i="5"/>
  <c r="CQ97" i="5" s="1"/>
  <c r="CI103" i="5"/>
  <c r="CQ103" i="5" s="1"/>
  <c r="CI106" i="5"/>
  <c r="CQ106" i="5" s="1"/>
  <c r="CI112" i="5"/>
  <c r="CQ112" i="5" s="1"/>
  <c r="CO39" i="1"/>
  <c r="CO92" i="1"/>
  <c r="CN25" i="1"/>
  <c r="CL83" i="1"/>
  <c r="CM102" i="1"/>
  <c r="CL21" i="1"/>
  <c r="CM48" i="1"/>
  <c r="CL57" i="1"/>
  <c r="CN62" i="1"/>
  <c r="CL67" i="1"/>
  <c r="CM71" i="1"/>
  <c r="CO74" i="1"/>
  <c r="CM83" i="1"/>
  <c r="CL93" i="1"/>
  <c r="CN102" i="1"/>
  <c r="CO57" i="1"/>
  <c r="CM66" i="1"/>
  <c r="CN66" i="1"/>
  <c r="CL36" i="1"/>
  <c r="CO51" i="1"/>
  <c r="CN56" i="1"/>
  <c r="CO66" i="1"/>
  <c r="CM108" i="1"/>
  <c r="CO56" i="1"/>
  <c r="CN78" i="1"/>
  <c r="CO22" i="1"/>
  <c r="CL35" i="1"/>
  <c r="CO69" i="1"/>
  <c r="CO78" i="1"/>
  <c r="CO15" i="1"/>
  <c r="CM35" i="1"/>
  <c r="CO107" i="1"/>
  <c r="CN35" i="1"/>
  <c r="CL84" i="1"/>
  <c r="CM25" i="1"/>
  <c r="CL45" i="1"/>
  <c r="CL71" i="1"/>
  <c r="CN74" i="1"/>
  <c r="CN27" i="1"/>
  <c r="CN30" i="1"/>
  <c r="CM36" i="1"/>
  <c r="CN48" i="1"/>
  <c r="CM57" i="1"/>
  <c r="CM65" i="1"/>
  <c r="CL70" i="1"/>
  <c r="CN71" i="1"/>
  <c r="CN83" i="1"/>
  <c r="CO102" i="1"/>
  <c r="CL110" i="1"/>
  <c r="CL14" i="1"/>
  <c r="CO30" i="1"/>
  <c r="CN36" i="1"/>
  <c r="CM54" i="1"/>
  <c r="CN57" i="1"/>
  <c r="CL66" i="1"/>
  <c r="CO87" i="1"/>
  <c r="CM110" i="1"/>
  <c r="CM42" i="1"/>
  <c r="CM90" i="1"/>
  <c r="CO99" i="1"/>
  <c r="CN42" i="1"/>
  <c r="CO63" i="1"/>
  <c r="CN90" i="1"/>
  <c r="CO111" i="1"/>
  <c r="CN54" i="1"/>
  <c r="CO75" i="1"/>
  <c r="CM30" i="1"/>
  <c r="CM78" i="1"/>
  <c r="CL102" i="1"/>
  <c r="CQ27" i="5" l="1"/>
  <c r="CS15" i="5"/>
  <c r="CQ21" i="5"/>
  <c r="CR69" i="5"/>
  <c r="CQ39" i="5"/>
  <c r="CR113" i="5"/>
  <c r="CQ87" i="5"/>
  <c r="CR90" i="5"/>
  <c r="CQ75" i="5"/>
  <c r="CS25" i="5"/>
  <c r="CS108" i="5"/>
  <c r="CR25" i="5"/>
  <c r="CR30" i="5"/>
  <c r="CP67" i="5"/>
  <c r="CR19" i="5"/>
  <c r="CS90" i="5"/>
  <c r="CR33" i="5"/>
  <c r="CQ111" i="5"/>
  <c r="CS102" i="5"/>
  <c r="CS30" i="5"/>
  <c r="CR21" i="5"/>
  <c r="CR15" i="5"/>
  <c r="CR44" i="5"/>
  <c r="CS104" i="5"/>
  <c r="CQ84" i="5"/>
  <c r="CP30" i="5"/>
  <c r="CS95" i="5"/>
  <c r="CP69" i="5"/>
  <c r="CQ68" i="5"/>
  <c r="CP102" i="5"/>
  <c r="CP90" i="5"/>
  <c r="CP66" i="5"/>
  <c r="CQ24" i="5"/>
  <c r="CQ77" i="5"/>
  <c r="CQ15" i="5"/>
  <c r="CS71" i="5"/>
  <c r="CP78" i="5"/>
  <c r="CQ44" i="5"/>
  <c r="CR57" i="5"/>
  <c r="CR56" i="5"/>
  <c r="CR104" i="5"/>
  <c r="CP61" i="5"/>
  <c r="CR16" i="5"/>
  <c r="CP37" i="5"/>
  <c r="CS112" i="5"/>
  <c r="CS17" i="5"/>
  <c r="CR45" i="5"/>
  <c r="CR26" i="5"/>
  <c r="CP111" i="5"/>
  <c r="CS101" i="5"/>
  <c r="CS48" i="5"/>
  <c r="CQ96" i="5"/>
  <c r="CQ90" i="5"/>
  <c r="CQ45" i="5"/>
  <c r="CQ102" i="5"/>
  <c r="CP103" i="5"/>
  <c r="CS65" i="5"/>
  <c r="CQ108" i="5"/>
  <c r="CP97" i="5"/>
  <c r="CQ78" i="5"/>
  <c r="CR48" i="5"/>
  <c r="CQ72" i="5"/>
  <c r="CR102" i="5"/>
  <c r="CR108" i="5"/>
  <c r="CR60" i="5"/>
  <c r="CQ57" i="5"/>
  <c r="CP49" i="5"/>
  <c r="CR36" i="5"/>
  <c r="CP84" i="5"/>
  <c r="CS60" i="5"/>
  <c r="CP108" i="5"/>
  <c r="CS36" i="5"/>
  <c r="BS13" i="5" l="1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E16" i="1"/>
  <c r="BF16" i="1"/>
  <c r="BG16" i="1"/>
  <c r="BH16" i="1"/>
  <c r="BI16" i="1"/>
  <c r="BJ16" i="1"/>
  <c r="CE16" i="1" s="1"/>
  <c r="CI16" i="1" s="1"/>
  <c r="CQ16" i="1" s="1"/>
  <c r="BK16" i="1"/>
  <c r="BL16" i="1"/>
  <c r="BM16" i="1"/>
  <c r="BN16" i="1"/>
  <c r="BO16" i="1"/>
  <c r="BP16" i="1"/>
  <c r="BQ16" i="1"/>
  <c r="BR16" i="1"/>
  <c r="BS16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CF18" i="1" s="1"/>
  <c r="CJ18" i="1" s="1"/>
  <c r="CR18" i="1" s="1"/>
  <c r="BR18" i="1"/>
  <c r="BS18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E20" i="1"/>
  <c r="BF20" i="1"/>
  <c r="BG20" i="1"/>
  <c r="BH20" i="1"/>
  <c r="BI20" i="1"/>
  <c r="BJ20" i="1"/>
  <c r="CE20" i="1" s="1"/>
  <c r="CI20" i="1" s="1"/>
  <c r="CQ20" i="1" s="1"/>
  <c r="BK20" i="1"/>
  <c r="BL20" i="1"/>
  <c r="BM20" i="1"/>
  <c r="BN20" i="1"/>
  <c r="BO20" i="1"/>
  <c r="BP20" i="1"/>
  <c r="BQ20" i="1"/>
  <c r="BR20" i="1"/>
  <c r="BS20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CF22" i="1" s="1"/>
  <c r="CJ22" i="1" s="1"/>
  <c r="CR22" i="1" s="1"/>
  <c r="BR22" i="1"/>
  <c r="BS22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E24" i="1"/>
  <c r="BF24" i="1"/>
  <c r="BG24" i="1"/>
  <c r="BH24" i="1"/>
  <c r="BI24" i="1"/>
  <c r="BJ24" i="1"/>
  <c r="CE24" i="1" s="1"/>
  <c r="CI24" i="1" s="1"/>
  <c r="CQ24" i="1" s="1"/>
  <c r="BK24" i="1"/>
  <c r="BL24" i="1"/>
  <c r="BM24" i="1"/>
  <c r="BN24" i="1"/>
  <c r="BO24" i="1"/>
  <c r="BP24" i="1"/>
  <c r="BQ24" i="1"/>
  <c r="BR24" i="1"/>
  <c r="BS24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CF26" i="1" s="1"/>
  <c r="CJ26" i="1" s="1"/>
  <c r="CR26" i="1" s="1"/>
  <c r="BR26" i="1"/>
  <c r="BS26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E28" i="1"/>
  <c r="BF28" i="1"/>
  <c r="BG28" i="1"/>
  <c r="BH28" i="1"/>
  <c r="BI28" i="1"/>
  <c r="BJ28" i="1"/>
  <c r="CE28" i="1" s="1"/>
  <c r="CI28" i="1" s="1"/>
  <c r="CQ28" i="1" s="1"/>
  <c r="BK28" i="1"/>
  <c r="BL28" i="1"/>
  <c r="BM28" i="1"/>
  <c r="BN28" i="1"/>
  <c r="BO28" i="1"/>
  <c r="BP28" i="1"/>
  <c r="BQ28" i="1"/>
  <c r="BR28" i="1"/>
  <c r="BS28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CF30" i="1" s="1"/>
  <c r="CJ30" i="1" s="1"/>
  <c r="CR30" i="1" s="1"/>
  <c r="BR30" i="1"/>
  <c r="BS30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E32" i="1"/>
  <c r="BF32" i="1"/>
  <c r="BG32" i="1"/>
  <c r="BH32" i="1"/>
  <c r="BI32" i="1"/>
  <c r="BJ32" i="1"/>
  <c r="CE32" i="1" s="1"/>
  <c r="CI32" i="1" s="1"/>
  <c r="CQ32" i="1" s="1"/>
  <c r="BK32" i="1"/>
  <c r="BL32" i="1"/>
  <c r="BM32" i="1"/>
  <c r="BN32" i="1"/>
  <c r="BO32" i="1"/>
  <c r="BP32" i="1"/>
  <c r="BQ32" i="1"/>
  <c r="BR32" i="1"/>
  <c r="BS32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CF34" i="1" s="1"/>
  <c r="CJ34" i="1" s="1"/>
  <c r="CR34" i="1" s="1"/>
  <c r="BR34" i="1"/>
  <c r="BS34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E36" i="1"/>
  <c r="BF36" i="1"/>
  <c r="BG36" i="1"/>
  <c r="BH36" i="1"/>
  <c r="BI36" i="1"/>
  <c r="BJ36" i="1"/>
  <c r="CE36" i="1" s="1"/>
  <c r="CI36" i="1" s="1"/>
  <c r="CQ36" i="1" s="1"/>
  <c r="BK36" i="1"/>
  <c r="BL36" i="1"/>
  <c r="BM36" i="1"/>
  <c r="BN36" i="1"/>
  <c r="BO36" i="1"/>
  <c r="BP36" i="1"/>
  <c r="BQ36" i="1"/>
  <c r="BR36" i="1"/>
  <c r="BS36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CF38" i="1" s="1"/>
  <c r="CJ38" i="1" s="1"/>
  <c r="CR38" i="1" s="1"/>
  <c r="BR38" i="1"/>
  <c r="BS38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E40" i="1"/>
  <c r="BF40" i="1"/>
  <c r="BG40" i="1"/>
  <c r="BH40" i="1"/>
  <c r="BI40" i="1"/>
  <c r="BJ40" i="1"/>
  <c r="CE40" i="1" s="1"/>
  <c r="CI40" i="1" s="1"/>
  <c r="CQ40" i="1" s="1"/>
  <c r="BK40" i="1"/>
  <c r="BL40" i="1"/>
  <c r="BM40" i="1"/>
  <c r="BN40" i="1"/>
  <c r="BO40" i="1"/>
  <c r="BP40" i="1"/>
  <c r="BQ40" i="1"/>
  <c r="BR40" i="1"/>
  <c r="BS40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CF42" i="1" s="1"/>
  <c r="CJ42" i="1" s="1"/>
  <c r="CR42" i="1" s="1"/>
  <c r="BR42" i="1"/>
  <c r="BS42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E44" i="1"/>
  <c r="BF44" i="1"/>
  <c r="BG44" i="1"/>
  <c r="BH44" i="1"/>
  <c r="BI44" i="1"/>
  <c r="BJ44" i="1"/>
  <c r="CE44" i="1" s="1"/>
  <c r="CI44" i="1" s="1"/>
  <c r="CQ44" i="1" s="1"/>
  <c r="BK44" i="1"/>
  <c r="BL44" i="1"/>
  <c r="BM44" i="1"/>
  <c r="BN44" i="1"/>
  <c r="BO44" i="1"/>
  <c r="BP44" i="1"/>
  <c r="BQ44" i="1"/>
  <c r="BR44" i="1"/>
  <c r="BS44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CF46" i="1" s="1"/>
  <c r="CJ46" i="1" s="1"/>
  <c r="CR46" i="1" s="1"/>
  <c r="BR46" i="1"/>
  <c r="BS46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E48" i="1"/>
  <c r="BF48" i="1"/>
  <c r="BG48" i="1"/>
  <c r="BH48" i="1"/>
  <c r="BI48" i="1"/>
  <c r="BJ48" i="1"/>
  <c r="CE48" i="1" s="1"/>
  <c r="CI48" i="1" s="1"/>
  <c r="CQ48" i="1" s="1"/>
  <c r="BK48" i="1"/>
  <c r="BL48" i="1"/>
  <c r="BM48" i="1"/>
  <c r="BN48" i="1"/>
  <c r="BO48" i="1"/>
  <c r="BP48" i="1"/>
  <c r="BQ48" i="1"/>
  <c r="BR48" i="1"/>
  <c r="BS48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CF50" i="1" s="1"/>
  <c r="CJ50" i="1" s="1"/>
  <c r="CR50" i="1" s="1"/>
  <c r="BR50" i="1"/>
  <c r="BS50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E52" i="1"/>
  <c r="BF52" i="1"/>
  <c r="BG52" i="1"/>
  <c r="BH52" i="1"/>
  <c r="BI52" i="1"/>
  <c r="BJ52" i="1"/>
  <c r="CE52" i="1" s="1"/>
  <c r="CI52" i="1" s="1"/>
  <c r="CQ52" i="1" s="1"/>
  <c r="BK52" i="1"/>
  <c r="BL52" i="1"/>
  <c r="BM52" i="1"/>
  <c r="BN52" i="1"/>
  <c r="BO52" i="1"/>
  <c r="BP52" i="1"/>
  <c r="BQ52" i="1"/>
  <c r="BR52" i="1"/>
  <c r="BS52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CF54" i="1" s="1"/>
  <c r="CJ54" i="1" s="1"/>
  <c r="CR54" i="1" s="1"/>
  <c r="BR54" i="1"/>
  <c r="BS54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E56" i="1"/>
  <c r="BF56" i="1"/>
  <c r="BG56" i="1"/>
  <c r="BH56" i="1"/>
  <c r="BI56" i="1"/>
  <c r="BJ56" i="1"/>
  <c r="CE56" i="1" s="1"/>
  <c r="CI56" i="1" s="1"/>
  <c r="CQ56" i="1" s="1"/>
  <c r="BK56" i="1"/>
  <c r="BL56" i="1"/>
  <c r="BM56" i="1"/>
  <c r="BN56" i="1"/>
  <c r="BO56" i="1"/>
  <c r="BP56" i="1"/>
  <c r="BQ56" i="1"/>
  <c r="BR56" i="1"/>
  <c r="BS56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CF58" i="1" s="1"/>
  <c r="CJ58" i="1" s="1"/>
  <c r="CR58" i="1" s="1"/>
  <c r="BR58" i="1"/>
  <c r="BS58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E60" i="1"/>
  <c r="BF60" i="1"/>
  <c r="BG60" i="1"/>
  <c r="BH60" i="1"/>
  <c r="BI60" i="1"/>
  <c r="BJ60" i="1"/>
  <c r="CE60" i="1" s="1"/>
  <c r="CI60" i="1" s="1"/>
  <c r="CQ60" i="1" s="1"/>
  <c r="BK60" i="1"/>
  <c r="BL60" i="1"/>
  <c r="BM60" i="1"/>
  <c r="BN60" i="1"/>
  <c r="BO60" i="1"/>
  <c r="BP60" i="1"/>
  <c r="BQ60" i="1"/>
  <c r="BR60" i="1"/>
  <c r="BS60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CF62" i="1" s="1"/>
  <c r="CJ62" i="1" s="1"/>
  <c r="CR62" i="1" s="1"/>
  <c r="BR62" i="1"/>
  <c r="BS62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E64" i="1"/>
  <c r="BF64" i="1"/>
  <c r="BG64" i="1"/>
  <c r="BH64" i="1"/>
  <c r="BI64" i="1"/>
  <c r="BJ64" i="1"/>
  <c r="CE64" i="1" s="1"/>
  <c r="CI64" i="1" s="1"/>
  <c r="CQ64" i="1" s="1"/>
  <c r="BK64" i="1"/>
  <c r="BL64" i="1"/>
  <c r="BM64" i="1"/>
  <c r="BN64" i="1"/>
  <c r="BO64" i="1"/>
  <c r="BP64" i="1"/>
  <c r="BQ64" i="1"/>
  <c r="BR64" i="1"/>
  <c r="BS64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CF66" i="1" s="1"/>
  <c r="CJ66" i="1" s="1"/>
  <c r="CR66" i="1" s="1"/>
  <c r="BR66" i="1"/>
  <c r="BS66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E68" i="1"/>
  <c r="BF68" i="1"/>
  <c r="BG68" i="1"/>
  <c r="BH68" i="1"/>
  <c r="BI68" i="1"/>
  <c r="BJ68" i="1"/>
  <c r="CE68" i="1" s="1"/>
  <c r="CI68" i="1" s="1"/>
  <c r="CQ68" i="1" s="1"/>
  <c r="BK68" i="1"/>
  <c r="BL68" i="1"/>
  <c r="BM68" i="1"/>
  <c r="BN68" i="1"/>
  <c r="BO68" i="1"/>
  <c r="BP68" i="1"/>
  <c r="BQ68" i="1"/>
  <c r="BR68" i="1"/>
  <c r="BS68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CF70" i="1" s="1"/>
  <c r="CJ70" i="1" s="1"/>
  <c r="CR70" i="1" s="1"/>
  <c r="BR70" i="1"/>
  <c r="BS70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E72" i="1"/>
  <c r="BF72" i="1"/>
  <c r="BG72" i="1"/>
  <c r="BH72" i="1"/>
  <c r="BI72" i="1"/>
  <c r="BJ72" i="1"/>
  <c r="CE72" i="1" s="1"/>
  <c r="CI72" i="1" s="1"/>
  <c r="CQ72" i="1" s="1"/>
  <c r="BK72" i="1"/>
  <c r="BL72" i="1"/>
  <c r="BM72" i="1"/>
  <c r="BN72" i="1"/>
  <c r="BO72" i="1"/>
  <c r="BP72" i="1"/>
  <c r="BQ72" i="1"/>
  <c r="BR72" i="1"/>
  <c r="BS72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CF74" i="1" s="1"/>
  <c r="CJ74" i="1" s="1"/>
  <c r="CR74" i="1" s="1"/>
  <c r="BR74" i="1"/>
  <c r="BS74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E76" i="1"/>
  <c r="BF76" i="1"/>
  <c r="BG76" i="1"/>
  <c r="BH76" i="1"/>
  <c r="BI76" i="1"/>
  <c r="BJ76" i="1"/>
  <c r="CE76" i="1" s="1"/>
  <c r="CI76" i="1" s="1"/>
  <c r="CQ76" i="1" s="1"/>
  <c r="BK76" i="1"/>
  <c r="BL76" i="1"/>
  <c r="BM76" i="1"/>
  <c r="BN76" i="1"/>
  <c r="BO76" i="1"/>
  <c r="BP76" i="1"/>
  <c r="BQ76" i="1"/>
  <c r="BR76" i="1"/>
  <c r="BS76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CF78" i="1" s="1"/>
  <c r="CJ78" i="1" s="1"/>
  <c r="CR78" i="1" s="1"/>
  <c r="BR78" i="1"/>
  <c r="BS78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E80" i="1"/>
  <c r="BF80" i="1"/>
  <c r="BG80" i="1"/>
  <c r="BH80" i="1"/>
  <c r="BI80" i="1"/>
  <c r="BJ80" i="1"/>
  <c r="CE80" i="1" s="1"/>
  <c r="CI80" i="1" s="1"/>
  <c r="CQ80" i="1" s="1"/>
  <c r="BK80" i="1"/>
  <c r="BL80" i="1"/>
  <c r="BM80" i="1"/>
  <c r="BN80" i="1"/>
  <c r="BO80" i="1"/>
  <c r="BP80" i="1"/>
  <c r="BQ80" i="1"/>
  <c r="BR80" i="1"/>
  <c r="BS80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CF82" i="1" s="1"/>
  <c r="CJ82" i="1" s="1"/>
  <c r="CR82" i="1" s="1"/>
  <c r="BR82" i="1"/>
  <c r="BS82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E84" i="1"/>
  <c r="BF84" i="1"/>
  <c r="BG84" i="1"/>
  <c r="BH84" i="1"/>
  <c r="BI84" i="1"/>
  <c r="BJ84" i="1"/>
  <c r="CE84" i="1" s="1"/>
  <c r="CI84" i="1" s="1"/>
  <c r="CQ84" i="1" s="1"/>
  <c r="BK84" i="1"/>
  <c r="BL84" i="1"/>
  <c r="BM84" i="1"/>
  <c r="BN84" i="1"/>
  <c r="BO84" i="1"/>
  <c r="BP84" i="1"/>
  <c r="BQ84" i="1"/>
  <c r="BR84" i="1"/>
  <c r="BS84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CF86" i="1" s="1"/>
  <c r="CJ86" i="1" s="1"/>
  <c r="CR86" i="1" s="1"/>
  <c r="BR86" i="1"/>
  <c r="BS86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E88" i="1"/>
  <c r="BF88" i="1"/>
  <c r="BG88" i="1"/>
  <c r="BH88" i="1"/>
  <c r="BI88" i="1"/>
  <c r="BJ88" i="1"/>
  <c r="CE88" i="1" s="1"/>
  <c r="CI88" i="1" s="1"/>
  <c r="CQ88" i="1" s="1"/>
  <c r="BK88" i="1"/>
  <c r="BL88" i="1"/>
  <c r="BM88" i="1"/>
  <c r="BN88" i="1"/>
  <c r="BO88" i="1"/>
  <c r="BP88" i="1"/>
  <c r="BQ88" i="1"/>
  <c r="BR88" i="1"/>
  <c r="BS88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CF90" i="1" s="1"/>
  <c r="CJ90" i="1" s="1"/>
  <c r="CR90" i="1" s="1"/>
  <c r="BR90" i="1"/>
  <c r="BS90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E92" i="1"/>
  <c r="BF92" i="1"/>
  <c r="BG92" i="1"/>
  <c r="BH92" i="1"/>
  <c r="BI92" i="1"/>
  <c r="BJ92" i="1"/>
  <c r="CE92" i="1" s="1"/>
  <c r="CI92" i="1" s="1"/>
  <c r="CQ92" i="1" s="1"/>
  <c r="BK92" i="1"/>
  <c r="BL92" i="1"/>
  <c r="BM92" i="1"/>
  <c r="BN92" i="1"/>
  <c r="BO92" i="1"/>
  <c r="BP92" i="1"/>
  <c r="BQ92" i="1"/>
  <c r="BR92" i="1"/>
  <c r="BS92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CF94" i="1" s="1"/>
  <c r="CJ94" i="1" s="1"/>
  <c r="CR94" i="1" s="1"/>
  <c r="BR94" i="1"/>
  <c r="BS94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E96" i="1"/>
  <c r="BF96" i="1"/>
  <c r="BG96" i="1"/>
  <c r="BH96" i="1"/>
  <c r="BI96" i="1"/>
  <c r="BJ96" i="1"/>
  <c r="CE96" i="1" s="1"/>
  <c r="CI96" i="1" s="1"/>
  <c r="CQ96" i="1" s="1"/>
  <c r="BK96" i="1"/>
  <c r="BL96" i="1"/>
  <c r="BM96" i="1"/>
  <c r="BN96" i="1"/>
  <c r="BO96" i="1"/>
  <c r="BP96" i="1"/>
  <c r="BQ96" i="1"/>
  <c r="BR96" i="1"/>
  <c r="BS96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CF98" i="1" s="1"/>
  <c r="CJ98" i="1" s="1"/>
  <c r="CR98" i="1" s="1"/>
  <c r="BR98" i="1"/>
  <c r="BS98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E100" i="1"/>
  <c r="BF100" i="1"/>
  <c r="BG100" i="1"/>
  <c r="BH100" i="1"/>
  <c r="BI100" i="1"/>
  <c r="BJ100" i="1"/>
  <c r="CE100" i="1" s="1"/>
  <c r="CI100" i="1" s="1"/>
  <c r="CQ100" i="1" s="1"/>
  <c r="BK100" i="1"/>
  <c r="BL100" i="1"/>
  <c r="BM100" i="1"/>
  <c r="BN100" i="1"/>
  <c r="BO100" i="1"/>
  <c r="BP100" i="1"/>
  <c r="BQ100" i="1"/>
  <c r="BR100" i="1"/>
  <c r="BS100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CF102" i="1" s="1"/>
  <c r="CJ102" i="1" s="1"/>
  <c r="CR102" i="1" s="1"/>
  <c r="BR102" i="1"/>
  <c r="BS102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E104" i="1"/>
  <c r="BF104" i="1"/>
  <c r="BG104" i="1"/>
  <c r="BH104" i="1"/>
  <c r="BI104" i="1"/>
  <c r="BJ104" i="1"/>
  <c r="CE104" i="1" s="1"/>
  <c r="CI104" i="1" s="1"/>
  <c r="CQ104" i="1" s="1"/>
  <c r="BK104" i="1"/>
  <c r="BL104" i="1"/>
  <c r="BM104" i="1"/>
  <c r="BN104" i="1"/>
  <c r="BO104" i="1"/>
  <c r="BP104" i="1"/>
  <c r="BQ104" i="1"/>
  <c r="BR104" i="1"/>
  <c r="BS104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CF106" i="1" s="1"/>
  <c r="CJ106" i="1" s="1"/>
  <c r="CR106" i="1" s="1"/>
  <c r="BR106" i="1"/>
  <c r="BS106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E108" i="1"/>
  <c r="BF108" i="1"/>
  <c r="BG108" i="1"/>
  <c r="BH108" i="1"/>
  <c r="BI108" i="1"/>
  <c r="BJ108" i="1"/>
  <c r="CE108" i="1" s="1"/>
  <c r="CI108" i="1" s="1"/>
  <c r="CQ108" i="1" s="1"/>
  <c r="BK108" i="1"/>
  <c r="BL108" i="1"/>
  <c r="BM108" i="1"/>
  <c r="BN108" i="1"/>
  <c r="BO108" i="1"/>
  <c r="BP108" i="1"/>
  <c r="BQ108" i="1"/>
  <c r="BR108" i="1"/>
  <c r="BS108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CF110" i="1" s="1"/>
  <c r="CJ110" i="1" s="1"/>
  <c r="CR110" i="1" s="1"/>
  <c r="BR110" i="1"/>
  <c r="BS110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E112" i="1"/>
  <c r="BF112" i="1"/>
  <c r="BG112" i="1"/>
  <c r="BH112" i="1"/>
  <c r="BI112" i="1"/>
  <c r="BJ112" i="1"/>
  <c r="CE112" i="1" s="1"/>
  <c r="CI112" i="1" s="1"/>
  <c r="CQ112" i="1" s="1"/>
  <c r="BK112" i="1"/>
  <c r="BL112" i="1"/>
  <c r="BM112" i="1"/>
  <c r="BN112" i="1"/>
  <c r="BO112" i="1"/>
  <c r="BP112" i="1"/>
  <c r="BQ112" i="1"/>
  <c r="BR112" i="1"/>
  <c r="BS112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CF14" i="1" s="1"/>
  <c r="CJ14" i="1" s="1"/>
  <c r="CR14" i="1" s="1"/>
  <c r="BR14" i="1"/>
  <c r="BS14" i="1"/>
  <c r="BE14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P13" i="6"/>
  <c r="O13" i="6"/>
  <c r="N13" i="6"/>
  <c r="P13" i="5"/>
  <c r="O13" i="5"/>
  <c r="N13" i="5"/>
  <c r="P13" i="4"/>
  <c r="O13" i="4"/>
  <c r="N13" i="4"/>
  <c r="P13" i="1"/>
  <c r="O13" i="1"/>
  <c r="N13" i="1"/>
  <c r="M13" i="1"/>
  <c r="L13" i="1"/>
  <c r="K13" i="1"/>
  <c r="J13" i="1"/>
  <c r="I13" i="1"/>
  <c r="H13" i="1"/>
  <c r="G13" i="1"/>
  <c r="M13" i="4"/>
  <c r="L13" i="4"/>
  <c r="K13" i="4"/>
  <c r="J13" i="4"/>
  <c r="I13" i="4"/>
  <c r="H13" i="4"/>
  <c r="G13" i="4"/>
  <c r="M13" i="5"/>
  <c r="L13" i="5"/>
  <c r="K13" i="5"/>
  <c r="J13" i="5"/>
  <c r="I13" i="5"/>
  <c r="H13" i="5"/>
  <c r="G13" i="5"/>
  <c r="M13" i="6"/>
  <c r="L13" i="6"/>
  <c r="K13" i="6"/>
  <c r="J13" i="6"/>
  <c r="I13" i="6"/>
  <c r="H13" i="6"/>
  <c r="G13" i="6"/>
  <c r="F13" i="6"/>
  <c r="E13" i="6"/>
  <c r="D13" i="6"/>
  <c r="C13" i="6"/>
  <c r="B13" i="6"/>
  <c r="F13" i="5"/>
  <c r="E13" i="5"/>
  <c r="D13" i="5"/>
  <c r="C13" i="5"/>
  <c r="B13" i="5"/>
  <c r="F13" i="4"/>
  <c r="E13" i="4"/>
  <c r="D13" i="4"/>
  <c r="C13" i="4"/>
  <c r="B13" i="4"/>
  <c r="F13" i="1"/>
  <c r="E13" i="1"/>
  <c r="D13" i="1"/>
  <c r="C13" i="1"/>
  <c r="B13" i="1"/>
  <c r="CE14" i="1" l="1"/>
  <c r="CI14" i="1" s="1"/>
  <c r="CQ14" i="1" s="1"/>
  <c r="CG14" i="1"/>
  <c r="CK14" i="1" s="1"/>
  <c r="CS14" i="1" s="1"/>
  <c r="CD14" i="1"/>
  <c r="CH14" i="1" s="1"/>
  <c r="CP14" i="1" s="1"/>
  <c r="CF113" i="1"/>
  <c r="CJ113" i="1" s="1"/>
  <c r="CR113" i="1" s="1"/>
  <c r="CF109" i="1"/>
  <c r="CJ109" i="1" s="1"/>
  <c r="CR109" i="1" s="1"/>
  <c r="CF105" i="1"/>
  <c r="CJ105" i="1" s="1"/>
  <c r="CR105" i="1" s="1"/>
  <c r="CF97" i="1"/>
  <c r="CJ97" i="1" s="1"/>
  <c r="CR97" i="1" s="1"/>
  <c r="CG97" i="1"/>
  <c r="CK97" i="1" s="1"/>
  <c r="CS97" i="1" s="1"/>
  <c r="CD97" i="1"/>
  <c r="CH97" i="1" s="1"/>
  <c r="CP97" i="1" s="1"/>
  <c r="CG93" i="1"/>
  <c r="CK93" i="1" s="1"/>
  <c r="CS93" i="1" s="1"/>
  <c r="CD93" i="1"/>
  <c r="CH93" i="1" s="1"/>
  <c r="CP93" i="1" s="1"/>
  <c r="CF89" i="1"/>
  <c r="CJ89" i="1" s="1"/>
  <c r="CR89" i="1" s="1"/>
  <c r="CF85" i="1"/>
  <c r="CJ85" i="1" s="1"/>
  <c r="CR85" i="1" s="1"/>
  <c r="CD81" i="1"/>
  <c r="CH81" i="1" s="1"/>
  <c r="CP81" i="1" s="1"/>
  <c r="CG81" i="1"/>
  <c r="CK81" i="1" s="1"/>
  <c r="CS81" i="1" s="1"/>
  <c r="CF77" i="1"/>
  <c r="CJ77" i="1" s="1"/>
  <c r="CR77" i="1" s="1"/>
  <c r="CG73" i="1"/>
  <c r="CK73" i="1" s="1"/>
  <c r="CS73" i="1" s="1"/>
  <c r="CD73" i="1"/>
  <c r="CH73" i="1" s="1"/>
  <c r="CP73" i="1" s="1"/>
  <c r="CF65" i="1"/>
  <c r="CJ65" i="1" s="1"/>
  <c r="CR65" i="1" s="1"/>
  <c r="CF57" i="1"/>
  <c r="CJ57" i="1" s="1"/>
  <c r="CR57" i="1" s="1"/>
  <c r="CF53" i="1"/>
  <c r="CJ53" i="1" s="1"/>
  <c r="CR53" i="1" s="1"/>
  <c r="CD49" i="1"/>
  <c r="CH49" i="1" s="1"/>
  <c r="CP49" i="1" s="1"/>
  <c r="CG49" i="1"/>
  <c r="CK49" i="1" s="1"/>
  <c r="CS49" i="1" s="1"/>
  <c r="CF45" i="1"/>
  <c r="CJ45" i="1" s="1"/>
  <c r="CR45" i="1" s="1"/>
  <c r="CD45" i="1"/>
  <c r="CH45" i="1" s="1"/>
  <c r="CP45" i="1" s="1"/>
  <c r="CG45" i="1"/>
  <c r="CK45" i="1" s="1"/>
  <c r="CS45" i="1" s="1"/>
  <c r="CF41" i="1"/>
  <c r="CJ41" i="1" s="1"/>
  <c r="CR41" i="1" s="1"/>
  <c r="CG41" i="1"/>
  <c r="CK41" i="1" s="1"/>
  <c r="CS41" i="1" s="1"/>
  <c r="CD41" i="1"/>
  <c r="CH41" i="1" s="1"/>
  <c r="CP41" i="1" s="1"/>
  <c r="CF37" i="1"/>
  <c r="CJ37" i="1" s="1"/>
  <c r="CR37" i="1" s="1"/>
  <c r="CD37" i="1"/>
  <c r="CH37" i="1" s="1"/>
  <c r="CP37" i="1" s="1"/>
  <c r="CG37" i="1"/>
  <c r="CK37" i="1" s="1"/>
  <c r="CS37" i="1" s="1"/>
  <c r="CD33" i="1"/>
  <c r="CH33" i="1" s="1"/>
  <c r="CP33" i="1" s="1"/>
  <c r="CG33" i="1"/>
  <c r="CK33" i="1" s="1"/>
  <c r="CS33" i="1" s="1"/>
  <c r="CF17" i="1"/>
  <c r="CJ17" i="1" s="1"/>
  <c r="CR17" i="1" s="1"/>
  <c r="CE95" i="1"/>
  <c r="CI95" i="1" s="1"/>
  <c r="CQ95" i="1" s="1"/>
  <c r="CE87" i="1"/>
  <c r="CI87" i="1" s="1"/>
  <c r="CQ87" i="1" s="1"/>
  <c r="CE83" i="1"/>
  <c r="CI83" i="1" s="1"/>
  <c r="CQ83" i="1" s="1"/>
  <c r="CE79" i="1"/>
  <c r="CI79" i="1" s="1"/>
  <c r="CQ79" i="1" s="1"/>
  <c r="CE31" i="1"/>
  <c r="CI31" i="1" s="1"/>
  <c r="CQ31" i="1" s="1"/>
  <c r="CG112" i="1"/>
  <c r="CK112" i="1" s="1"/>
  <c r="CS112" i="1" s="1"/>
  <c r="CD112" i="1"/>
  <c r="CH112" i="1" s="1"/>
  <c r="CP112" i="1" s="1"/>
  <c r="CF104" i="1"/>
  <c r="CJ104" i="1" s="1"/>
  <c r="CR104" i="1" s="1"/>
  <c r="CD104" i="1"/>
  <c r="CH104" i="1" s="1"/>
  <c r="CP104" i="1" s="1"/>
  <c r="CG104" i="1"/>
  <c r="CK104" i="1" s="1"/>
  <c r="CS104" i="1" s="1"/>
  <c r="CG96" i="1"/>
  <c r="CK96" i="1" s="1"/>
  <c r="CS96" i="1" s="1"/>
  <c r="CD96" i="1"/>
  <c r="CH96" i="1" s="1"/>
  <c r="CP96" i="1" s="1"/>
  <c r="CF88" i="1"/>
  <c r="CJ88" i="1" s="1"/>
  <c r="CR88" i="1" s="1"/>
  <c r="CD80" i="1"/>
  <c r="CH80" i="1" s="1"/>
  <c r="CP80" i="1" s="1"/>
  <c r="CG80" i="1"/>
  <c r="CK80" i="1" s="1"/>
  <c r="CS80" i="1" s="1"/>
  <c r="CF76" i="1"/>
  <c r="CJ76" i="1" s="1"/>
  <c r="CR76" i="1" s="1"/>
  <c r="CD72" i="1"/>
  <c r="CH72" i="1" s="1"/>
  <c r="CP72" i="1" s="1"/>
  <c r="CG72" i="1"/>
  <c r="CK72" i="1" s="1"/>
  <c r="CS72" i="1" s="1"/>
  <c r="CF68" i="1"/>
  <c r="CJ68" i="1" s="1"/>
  <c r="CR68" i="1" s="1"/>
  <c r="CG64" i="1"/>
  <c r="CK64" i="1" s="1"/>
  <c r="CS64" i="1" s="1"/>
  <c r="CD64" i="1"/>
  <c r="CH64" i="1" s="1"/>
  <c r="CP64" i="1" s="1"/>
  <c r="CF60" i="1"/>
  <c r="CJ60" i="1" s="1"/>
  <c r="CR60" i="1" s="1"/>
  <c r="CF52" i="1"/>
  <c r="CJ52" i="1" s="1"/>
  <c r="CR52" i="1" s="1"/>
  <c r="CF48" i="1"/>
  <c r="CJ48" i="1" s="1"/>
  <c r="CR48" i="1" s="1"/>
  <c r="CF44" i="1"/>
  <c r="CJ44" i="1" s="1"/>
  <c r="CR44" i="1" s="1"/>
  <c r="CF36" i="1"/>
  <c r="CJ36" i="1" s="1"/>
  <c r="CR36" i="1" s="1"/>
  <c r="CE106" i="1"/>
  <c r="CI106" i="1" s="1"/>
  <c r="CQ106" i="1" s="1"/>
  <c r="CE90" i="1"/>
  <c r="CI90" i="1" s="1"/>
  <c r="CQ90" i="1" s="1"/>
  <c r="CE78" i="1"/>
  <c r="CI78" i="1" s="1"/>
  <c r="CQ78" i="1" s="1"/>
  <c r="CE66" i="1"/>
  <c r="CI66" i="1" s="1"/>
  <c r="CQ66" i="1" s="1"/>
  <c r="CE62" i="1"/>
  <c r="CI62" i="1" s="1"/>
  <c r="CQ62" i="1" s="1"/>
  <c r="CE54" i="1"/>
  <c r="CI54" i="1" s="1"/>
  <c r="CQ54" i="1" s="1"/>
  <c r="CE46" i="1"/>
  <c r="CI46" i="1" s="1"/>
  <c r="CQ46" i="1" s="1"/>
  <c r="CE34" i="1"/>
  <c r="CI34" i="1" s="1"/>
  <c r="CQ34" i="1" s="1"/>
  <c r="CF111" i="1"/>
  <c r="CJ111" i="1" s="1"/>
  <c r="CR111" i="1" s="1"/>
  <c r="CG111" i="1"/>
  <c r="CK111" i="1" s="1"/>
  <c r="CS111" i="1" s="1"/>
  <c r="CD111" i="1"/>
  <c r="CH111" i="1" s="1"/>
  <c r="CP111" i="1" s="1"/>
  <c r="CF107" i="1"/>
  <c r="CJ107" i="1" s="1"/>
  <c r="CR107" i="1" s="1"/>
  <c r="CD107" i="1"/>
  <c r="CH107" i="1" s="1"/>
  <c r="CP107" i="1" s="1"/>
  <c r="CG107" i="1"/>
  <c r="CK107" i="1" s="1"/>
  <c r="CS107" i="1" s="1"/>
  <c r="CF103" i="1"/>
  <c r="CJ103" i="1" s="1"/>
  <c r="CR103" i="1" s="1"/>
  <c r="CG103" i="1"/>
  <c r="CK103" i="1" s="1"/>
  <c r="CS103" i="1" s="1"/>
  <c r="CD103" i="1"/>
  <c r="CH103" i="1" s="1"/>
  <c r="CP103" i="1" s="1"/>
  <c r="CF99" i="1"/>
  <c r="CJ99" i="1" s="1"/>
  <c r="CR99" i="1" s="1"/>
  <c r="CG99" i="1"/>
  <c r="CK99" i="1" s="1"/>
  <c r="CS99" i="1" s="1"/>
  <c r="CD99" i="1"/>
  <c r="CH99" i="1" s="1"/>
  <c r="CP99" i="1" s="1"/>
  <c r="CF95" i="1"/>
  <c r="CJ95" i="1" s="1"/>
  <c r="CR95" i="1" s="1"/>
  <c r="CG95" i="1"/>
  <c r="CK95" i="1" s="1"/>
  <c r="CS95" i="1" s="1"/>
  <c r="CD95" i="1"/>
  <c r="CH95" i="1" s="1"/>
  <c r="CP95" i="1" s="1"/>
  <c r="CF91" i="1"/>
  <c r="CJ91" i="1" s="1"/>
  <c r="CR91" i="1" s="1"/>
  <c r="CD91" i="1"/>
  <c r="CH91" i="1" s="1"/>
  <c r="CP91" i="1" s="1"/>
  <c r="CG91" i="1"/>
  <c r="CK91" i="1" s="1"/>
  <c r="CS91" i="1" s="1"/>
  <c r="CF87" i="1"/>
  <c r="CJ87" i="1" s="1"/>
  <c r="CR87" i="1" s="1"/>
  <c r="CG87" i="1"/>
  <c r="CK87" i="1" s="1"/>
  <c r="CS87" i="1" s="1"/>
  <c r="CD87" i="1"/>
  <c r="CH87" i="1" s="1"/>
  <c r="CP87" i="1" s="1"/>
  <c r="CF83" i="1"/>
  <c r="CJ83" i="1" s="1"/>
  <c r="CR83" i="1" s="1"/>
  <c r="CG83" i="1"/>
  <c r="CK83" i="1" s="1"/>
  <c r="CS83" i="1" s="1"/>
  <c r="CD83" i="1"/>
  <c r="CH83" i="1" s="1"/>
  <c r="CP83" i="1" s="1"/>
  <c r="CF79" i="1"/>
  <c r="CJ79" i="1" s="1"/>
  <c r="CR79" i="1" s="1"/>
  <c r="CG79" i="1"/>
  <c r="CK79" i="1" s="1"/>
  <c r="CS79" i="1" s="1"/>
  <c r="CD79" i="1"/>
  <c r="CH79" i="1" s="1"/>
  <c r="CP79" i="1" s="1"/>
  <c r="CF75" i="1"/>
  <c r="CJ75" i="1" s="1"/>
  <c r="CR75" i="1" s="1"/>
  <c r="CD75" i="1"/>
  <c r="CH75" i="1" s="1"/>
  <c r="CP75" i="1" s="1"/>
  <c r="CG75" i="1"/>
  <c r="CK75" i="1" s="1"/>
  <c r="CS75" i="1" s="1"/>
  <c r="CF71" i="1"/>
  <c r="CJ71" i="1" s="1"/>
  <c r="CR71" i="1" s="1"/>
  <c r="CD71" i="1"/>
  <c r="CH71" i="1" s="1"/>
  <c r="CP71" i="1" s="1"/>
  <c r="CG71" i="1"/>
  <c r="CK71" i="1" s="1"/>
  <c r="CS71" i="1" s="1"/>
  <c r="CF67" i="1"/>
  <c r="CJ67" i="1" s="1"/>
  <c r="CR67" i="1" s="1"/>
  <c r="CG67" i="1"/>
  <c r="CK67" i="1" s="1"/>
  <c r="CS67" i="1" s="1"/>
  <c r="CD67" i="1"/>
  <c r="CH67" i="1" s="1"/>
  <c r="CP67" i="1" s="1"/>
  <c r="CF63" i="1"/>
  <c r="CJ63" i="1" s="1"/>
  <c r="CR63" i="1" s="1"/>
  <c r="CD63" i="1"/>
  <c r="CH63" i="1" s="1"/>
  <c r="CP63" i="1" s="1"/>
  <c r="CG63" i="1"/>
  <c r="CK63" i="1" s="1"/>
  <c r="CS63" i="1" s="1"/>
  <c r="CF59" i="1"/>
  <c r="CJ59" i="1" s="1"/>
  <c r="CR59" i="1" s="1"/>
  <c r="CG59" i="1"/>
  <c r="CK59" i="1" s="1"/>
  <c r="CS59" i="1" s="1"/>
  <c r="CD59" i="1"/>
  <c r="CH59" i="1" s="1"/>
  <c r="CP59" i="1" s="1"/>
  <c r="CF55" i="1"/>
  <c r="CJ55" i="1" s="1"/>
  <c r="CR55" i="1" s="1"/>
  <c r="CG55" i="1"/>
  <c r="CK55" i="1" s="1"/>
  <c r="CS55" i="1" s="1"/>
  <c r="CD55" i="1"/>
  <c r="CH55" i="1" s="1"/>
  <c r="CP55" i="1" s="1"/>
  <c r="CF51" i="1"/>
  <c r="CJ51" i="1" s="1"/>
  <c r="CR51" i="1" s="1"/>
  <c r="CG51" i="1"/>
  <c r="CK51" i="1" s="1"/>
  <c r="CS51" i="1" s="1"/>
  <c r="CD51" i="1"/>
  <c r="CH51" i="1" s="1"/>
  <c r="CP51" i="1" s="1"/>
  <c r="CF47" i="1"/>
  <c r="CJ47" i="1" s="1"/>
  <c r="CR47" i="1" s="1"/>
  <c r="CG47" i="1"/>
  <c r="CK47" i="1" s="1"/>
  <c r="CS47" i="1" s="1"/>
  <c r="CD47" i="1"/>
  <c r="CH47" i="1" s="1"/>
  <c r="CP47" i="1" s="1"/>
  <c r="CF43" i="1"/>
  <c r="CJ43" i="1" s="1"/>
  <c r="CR43" i="1" s="1"/>
  <c r="CG43" i="1"/>
  <c r="CK43" i="1" s="1"/>
  <c r="CS43" i="1" s="1"/>
  <c r="CD43" i="1"/>
  <c r="CH43" i="1" s="1"/>
  <c r="CP43" i="1" s="1"/>
  <c r="CF39" i="1"/>
  <c r="CJ39" i="1" s="1"/>
  <c r="CR39" i="1" s="1"/>
  <c r="CG39" i="1"/>
  <c r="CK39" i="1" s="1"/>
  <c r="CS39" i="1" s="1"/>
  <c r="CD39" i="1"/>
  <c r="CH39" i="1" s="1"/>
  <c r="CP39" i="1" s="1"/>
  <c r="CF35" i="1"/>
  <c r="CJ35" i="1" s="1"/>
  <c r="CR35" i="1" s="1"/>
  <c r="CG35" i="1"/>
  <c r="CK35" i="1" s="1"/>
  <c r="CS35" i="1" s="1"/>
  <c r="CD35" i="1"/>
  <c r="CH35" i="1" s="1"/>
  <c r="CP35" i="1" s="1"/>
  <c r="CF31" i="1"/>
  <c r="CJ31" i="1" s="1"/>
  <c r="CR31" i="1" s="1"/>
  <c r="CD31" i="1"/>
  <c r="CH31" i="1" s="1"/>
  <c r="CP31" i="1" s="1"/>
  <c r="CG31" i="1"/>
  <c r="CK31" i="1" s="1"/>
  <c r="CS31" i="1" s="1"/>
  <c r="CF27" i="1"/>
  <c r="CJ27" i="1" s="1"/>
  <c r="CR27" i="1" s="1"/>
  <c r="CD27" i="1"/>
  <c r="CH27" i="1" s="1"/>
  <c r="CP27" i="1" s="1"/>
  <c r="CG27" i="1"/>
  <c r="CK27" i="1" s="1"/>
  <c r="CS27" i="1" s="1"/>
  <c r="CF23" i="1"/>
  <c r="CJ23" i="1" s="1"/>
  <c r="CR23" i="1" s="1"/>
  <c r="CG23" i="1"/>
  <c r="CK23" i="1" s="1"/>
  <c r="CS23" i="1" s="1"/>
  <c r="CD23" i="1"/>
  <c r="CH23" i="1" s="1"/>
  <c r="CP23" i="1" s="1"/>
  <c r="CF19" i="1"/>
  <c r="CJ19" i="1" s="1"/>
  <c r="CR19" i="1" s="1"/>
  <c r="CD19" i="1"/>
  <c r="CH19" i="1" s="1"/>
  <c r="CP19" i="1" s="1"/>
  <c r="CG19" i="1"/>
  <c r="CK19" i="1" s="1"/>
  <c r="CS19" i="1" s="1"/>
  <c r="CF15" i="1"/>
  <c r="CJ15" i="1" s="1"/>
  <c r="CR15" i="1" s="1"/>
  <c r="CD15" i="1"/>
  <c r="CH15" i="1" s="1"/>
  <c r="CP15" i="1" s="1"/>
  <c r="CG15" i="1"/>
  <c r="CK15" i="1" s="1"/>
  <c r="CS15" i="1" s="1"/>
  <c r="CF101" i="1"/>
  <c r="CJ101" i="1" s="1"/>
  <c r="CR101" i="1" s="1"/>
  <c r="CF73" i="1"/>
  <c r="CJ73" i="1" s="1"/>
  <c r="CR73" i="1" s="1"/>
  <c r="CF69" i="1"/>
  <c r="CJ69" i="1" s="1"/>
  <c r="CR69" i="1" s="1"/>
  <c r="CG61" i="1"/>
  <c r="CK61" i="1" s="1"/>
  <c r="CS61" i="1" s="1"/>
  <c r="CD61" i="1"/>
  <c r="CH61" i="1" s="1"/>
  <c r="CP61" i="1" s="1"/>
  <c r="CG57" i="1"/>
  <c r="CK57" i="1" s="1"/>
  <c r="CS57" i="1" s="1"/>
  <c r="CD57" i="1"/>
  <c r="CH57" i="1" s="1"/>
  <c r="CP57" i="1" s="1"/>
  <c r="CF49" i="1"/>
  <c r="CJ49" i="1" s="1"/>
  <c r="CR49" i="1" s="1"/>
  <c r="CD25" i="1"/>
  <c r="CH25" i="1" s="1"/>
  <c r="CP25" i="1" s="1"/>
  <c r="CG25" i="1"/>
  <c r="CK25" i="1" s="1"/>
  <c r="CS25" i="1" s="1"/>
  <c r="CE107" i="1"/>
  <c r="CI107" i="1" s="1"/>
  <c r="CQ107" i="1" s="1"/>
  <c r="CE91" i="1"/>
  <c r="CI91" i="1" s="1"/>
  <c r="CQ91" i="1" s="1"/>
  <c r="CE75" i="1"/>
  <c r="CI75" i="1" s="1"/>
  <c r="CQ75" i="1" s="1"/>
  <c r="CE27" i="1"/>
  <c r="CI27" i="1" s="1"/>
  <c r="CQ27" i="1" s="1"/>
  <c r="CE15" i="1"/>
  <c r="CI15" i="1" s="1"/>
  <c r="CQ15" i="1" s="1"/>
  <c r="CF112" i="1"/>
  <c r="CJ112" i="1" s="1"/>
  <c r="CR112" i="1" s="1"/>
  <c r="CF108" i="1"/>
  <c r="CJ108" i="1" s="1"/>
  <c r="CR108" i="1" s="1"/>
  <c r="CD100" i="1"/>
  <c r="CH100" i="1" s="1"/>
  <c r="CP100" i="1" s="1"/>
  <c r="CG100" i="1"/>
  <c r="CK100" i="1" s="1"/>
  <c r="CS100" i="1" s="1"/>
  <c r="CF92" i="1"/>
  <c r="CJ92" i="1" s="1"/>
  <c r="CR92" i="1" s="1"/>
  <c r="CD84" i="1"/>
  <c r="CH84" i="1" s="1"/>
  <c r="CP84" i="1" s="1"/>
  <c r="CG84" i="1"/>
  <c r="CK84" i="1" s="1"/>
  <c r="CS84" i="1" s="1"/>
  <c r="CD76" i="1"/>
  <c r="CH76" i="1" s="1"/>
  <c r="CP76" i="1" s="1"/>
  <c r="CG76" i="1"/>
  <c r="CK76" i="1" s="1"/>
  <c r="CS76" i="1" s="1"/>
  <c r="CG68" i="1"/>
  <c r="CK68" i="1" s="1"/>
  <c r="CS68" i="1" s="1"/>
  <c r="CD68" i="1"/>
  <c r="CH68" i="1" s="1"/>
  <c r="CP68" i="1" s="1"/>
  <c r="CG60" i="1"/>
  <c r="CK60" i="1" s="1"/>
  <c r="CS60" i="1" s="1"/>
  <c r="CD60" i="1"/>
  <c r="CH60" i="1" s="1"/>
  <c r="CP60" i="1" s="1"/>
  <c r="CD56" i="1"/>
  <c r="CH56" i="1" s="1"/>
  <c r="CP56" i="1" s="1"/>
  <c r="CG56" i="1"/>
  <c r="CK56" i="1" s="1"/>
  <c r="CS56" i="1" s="1"/>
  <c r="CG48" i="1"/>
  <c r="CK48" i="1" s="1"/>
  <c r="CS48" i="1" s="1"/>
  <c r="CD48" i="1"/>
  <c r="CH48" i="1" s="1"/>
  <c r="CP48" i="1" s="1"/>
  <c r="CD44" i="1"/>
  <c r="CH44" i="1" s="1"/>
  <c r="CP44" i="1" s="1"/>
  <c r="CG44" i="1"/>
  <c r="CK44" i="1" s="1"/>
  <c r="CS44" i="1" s="1"/>
  <c r="CG40" i="1"/>
  <c r="CK40" i="1" s="1"/>
  <c r="CS40" i="1" s="1"/>
  <c r="CD40" i="1"/>
  <c r="CH40" i="1" s="1"/>
  <c r="CP40" i="1" s="1"/>
  <c r="CF32" i="1"/>
  <c r="CJ32" i="1" s="1"/>
  <c r="CR32" i="1" s="1"/>
  <c r="CF28" i="1"/>
  <c r="CJ28" i="1" s="1"/>
  <c r="CR28" i="1" s="1"/>
  <c r="CD24" i="1"/>
  <c r="CH24" i="1" s="1"/>
  <c r="CP24" i="1" s="1"/>
  <c r="CG24" i="1"/>
  <c r="CK24" i="1" s="1"/>
  <c r="CS24" i="1" s="1"/>
  <c r="CF20" i="1"/>
  <c r="CJ20" i="1" s="1"/>
  <c r="CR20" i="1" s="1"/>
  <c r="CD16" i="1"/>
  <c r="CH16" i="1" s="1"/>
  <c r="CP16" i="1" s="1"/>
  <c r="CG16" i="1"/>
  <c r="CK16" i="1" s="1"/>
  <c r="CS16" i="1" s="1"/>
  <c r="CE110" i="1"/>
  <c r="CI110" i="1" s="1"/>
  <c r="CQ110" i="1" s="1"/>
  <c r="CE102" i="1"/>
  <c r="CI102" i="1" s="1"/>
  <c r="CQ102" i="1" s="1"/>
  <c r="CE94" i="1"/>
  <c r="CI94" i="1" s="1"/>
  <c r="CQ94" i="1" s="1"/>
  <c r="CE82" i="1"/>
  <c r="CI82" i="1" s="1"/>
  <c r="CQ82" i="1" s="1"/>
  <c r="CE70" i="1"/>
  <c r="CI70" i="1" s="1"/>
  <c r="CQ70" i="1" s="1"/>
  <c r="CE42" i="1"/>
  <c r="CI42" i="1" s="1"/>
  <c r="CQ42" i="1" s="1"/>
  <c r="CE38" i="1"/>
  <c r="CI38" i="1" s="1"/>
  <c r="CQ38" i="1" s="1"/>
  <c r="CE30" i="1"/>
  <c r="CI30" i="1" s="1"/>
  <c r="CQ30" i="1" s="1"/>
  <c r="CE26" i="1"/>
  <c r="CI26" i="1" s="1"/>
  <c r="CQ26" i="1" s="1"/>
  <c r="CE18" i="1"/>
  <c r="CI18" i="1" s="1"/>
  <c r="CQ18" i="1" s="1"/>
  <c r="CE113" i="1"/>
  <c r="CI113" i="1" s="1"/>
  <c r="CQ113" i="1" s="1"/>
  <c r="CE109" i="1"/>
  <c r="CI109" i="1" s="1"/>
  <c r="CQ109" i="1" s="1"/>
  <c r="CE105" i="1"/>
  <c r="CI105" i="1" s="1"/>
  <c r="CQ105" i="1" s="1"/>
  <c r="CE101" i="1"/>
  <c r="CI101" i="1" s="1"/>
  <c r="CQ101" i="1" s="1"/>
  <c r="CE97" i="1"/>
  <c r="CI97" i="1" s="1"/>
  <c r="CQ97" i="1" s="1"/>
  <c r="CE93" i="1"/>
  <c r="CI93" i="1" s="1"/>
  <c r="CQ93" i="1" s="1"/>
  <c r="CE89" i="1"/>
  <c r="CI89" i="1" s="1"/>
  <c r="CQ89" i="1" s="1"/>
  <c r="CE85" i="1"/>
  <c r="CI85" i="1" s="1"/>
  <c r="CQ85" i="1" s="1"/>
  <c r="CE81" i="1"/>
  <c r="CI81" i="1" s="1"/>
  <c r="CQ81" i="1" s="1"/>
  <c r="CE77" i="1"/>
  <c r="CI77" i="1" s="1"/>
  <c r="CQ77" i="1" s="1"/>
  <c r="CE73" i="1"/>
  <c r="CI73" i="1" s="1"/>
  <c r="CQ73" i="1" s="1"/>
  <c r="CE69" i="1"/>
  <c r="CI69" i="1" s="1"/>
  <c r="CQ69" i="1" s="1"/>
  <c r="CE65" i="1"/>
  <c r="CI65" i="1" s="1"/>
  <c r="CQ65" i="1" s="1"/>
  <c r="CE61" i="1"/>
  <c r="CI61" i="1" s="1"/>
  <c r="CQ61" i="1" s="1"/>
  <c r="CE57" i="1"/>
  <c r="CI57" i="1" s="1"/>
  <c r="CQ57" i="1" s="1"/>
  <c r="CE53" i="1"/>
  <c r="CI53" i="1" s="1"/>
  <c r="CQ53" i="1" s="1"/>
  <c r="CE49" i="1"/>
  <c r="CI49" i="1" s="1"/>
  <c r="CQ49" i="1" s="1"/>
  <c r="CE45" i="1"/>
  <c r="CI45" i="1" s="1"/>
  <c r="CQ45" i="1" s="1"/>
  <c r="CE41" i="1"/>
  <c r="CI41" i="1" s="1"/>
  <c r="CQ41" i="1" s="1"/>
  <c r="CE37" i="1"/>
  <c r="CI37" i="1" s="1"/>
  <c r="CQ37" i="1" s="1"/>
  <c r="CE33" i="1"/>
  <c r="CI33" i="1" s="1"/>
  <c r="CQ33" i="1" s="1"/>
  <c r="CE29" i="1"/>
  <c r="CI29" i="1" s="1"/>
  <c r="CQ29" i="1" s="1"/>
  <c r="CE25" i="1"/>
  <c r="CI25" i="1" s="1"/>
  <c r="CQ25" i="1" s="1"/>
  <c r="CE21" i="1"/>
  <c r="CI21" i="1" s="1"/>
  <c r="CQ21" i="1" s="1"/>
  <c r="CE17" i="1"/>
  <c r="CI17" i="1" s="1"/>
  <c r="CQ17" i="1" s="1"/>
  <c r="CD113" i="1"/>
  <c r="CH113" i="1" s="1"/>
  <c r="CP113" i="1" s="1"/>
  <c r="CG113" i="1"/>
  <c r="CK113" i="1" s="1"/>
  <c r="CS113" i="1" s="1"/>
  <c r="CG109" i="1"/>
  <c r="CK109" i="1" s="1"/>
  <c r="CS109" i="1" s="1"/>
  <c r="CD109" i="1"/>
  <c r="CH109" i="1" s="1"/>
  <c r="CP109" i="1" s="1"/>
  <c r="CG105" i="1"/>
  <c r="CK105" i="1" s="1"/>
  <c r="CS105" i="1" s="1"/>
  <c r="CD105" i="1"/>
  <c r="CH105" i="1" s="1"/>
  <c r="CP105" i="1" s="1"/>
  <c r="CD101" i="1"/>
  <c r="CH101" i="1" s="1"/>
  <c r="CP101" i="1" s="1"/>
  <c r="CG101" i="1"/>
  <c r="CK101" i="1" s="1"/>
  <c r="CS101" i="1" s="1"/>
  <c r="CF93" i="1"/>
  <c r="CJ93" i="1" s="1"/>
  <c r="CR93" i="1" s="1"/>
  <c r="CG89" i="1"/>
  <c r="CK89" i="1" s="1"/>
  <c r="CS89" i="1" s="1"/>
  <c r="CD89" i="1"/>
  <c r="CH89" i="1" s="1"/>
  <c r="CP89" i="1" s="1"/>
  <c r="CG85" i="1"/>
  <c r="CK85" i="1" s="1"/>
  <c r="CS85" i="1" s="1"/>
  <c r="CD85" i="1"/>
  <c r="CH85" i="1" s="1"/>
  <c r="CP85" i="1" s="1"/>
  <c r="CD77" i="1"/>
  <c r="CH77" i="1" s="1"/>
  <c r="CP77" i="1" s="1"/>
  <c r="CG77" i="1"/>
  <c r="CK77" i="1" s="1"/>
  <c r="CS77" i="1" s="1"/>
  <c r="CG69" i="1"/>
  <c r="CK69" i="1" s="1"/>
  <c r="CS69" i="1" s="1"/>
  <c r="CD69" i="1"/>
  <c r="CH69" i="1" s="1"/>
  <c r="CP69" i="1" s="1"/>
  <c r="CF61" i="1"/>
  <c r="CJ61" i="1" s="1"/>
  <c r="CR61" i="1" s="1"/>
  <c r="CD53" i="1"/>
  <c r="CH53" i="1" s="1"/>
  <c r="CP53" i="1" s="1"/>
  <c r="CG53" i="1"/>
  <c r="CK53" i="1" s="1"/>
  <c r="CS53" i="1" s="1"/>
  <c r="CF33" i="1"/>
  <c r="CJ33" i="1" s="1"/>
  <c r="CR33" i="1" s="1"/>
  <c r="CG29" i="1"/>
  <c r="CK29" i="1" s="1"/>
  <c r="CS29" i="1" s="1"/>
  <c r="CD29" i="1"/>
  <c r="CH29" i="1" s="1"/>
  <c r="CP29" i="1" s="1"/>
  <c r="CF21" i="1"/>
  <c r="CJ21" i="1" s="1"/>
  <c r="CR21" i="1" s="1"/>
  <c r="CE103" i="1"/>
  <c r="CI103" i="1" s="1"/>
  <c r="CQ103" i="1" s="1"/>
  <c r="CE99" i="1"/>
  <c r="CI99" i="1" s="1"/>
  <c r="CQ99" i="1" s="1"/>
  <c r="CE71" i="1"/>
  <c r="CI71" i="1" s="1"/>
  <c r="CQ71" i="1" s="1"/>
  <c r="CE55" i="1"/>
  <c r="CI55" i="1" s="1"/>
  <c r="CQ55" i="1" s="1"/>
  <c r="CE47" i="1"/>
  <c r="CI47" i="1" s="1"/>
  <c r="CQ47" i="1" s="1"/>
  <c r="CE23" i="1"/>
  <c r="CI23" i="1" s="1"/>
  <c r="CQ23" i="1" s="1"/>
  <c r="CG108" i="1"/>
  <c r="CK108" i="1" s="1"/>
  <c r="CS108" i="1" s="1"/>
  <c r="CD108" i="1"/>
  <c r="CH108" i="1" s="1"/>
  <c r="CP108" i="1" s="1"/>
  <c r="CF96" i="1"/>
  <c r="CJ96" i="1" s="1"/>
  <c r="CR96" i="1" s="1"/>
  <c r="CG88" i="1"/>
  <c r="CK88" i="1" s="1"/>
  <c r="CS88" i="1" s="1"/>
  <c r="CD88" i="1"/>
  <c r="CH88" i="1" s="1"/>
  <c r="CP88" i="1" s="1"/>
  <c r="CF84" i="1"/>
  <c r="CJ84" i="1" s="1"/>
  <c r="CR84" i="1" s="1"/>
  <c r="CF80" i="1"/>
  <c r="CJ80" i="1" s="1"/>
  <c r="CR80" i="1" s="1"/>
  <c r="CF72" i="1"/>
  <c r="CJ72" i="1" s="1"/>
  <c r="CR72" i="1" s="1"/>
  <c r="CF64" i="1"/>
  <c r="CJ64" i="1" s="1"/>
  <c r="CR64" i="1" s="1"/>
  <c r="CF56" i="1"/>
  <c r="CJ56" i="1" s="1"/>
  <c r="CR56" i="1" s="1"/>
  <c r="CG52" i="1"/>
  <c r="CK52" i="1" s="1"/>
  <c r="CS52" i="1" s="1"/>
  <c r="CD52" i="1"/>
  <c r="CH52" i="1" s="1"/>
  <c r="CP52" i="1" s="1"/>
  <c r="CF40" i="1"/>
  <c r="CJ40" i="1" s="1"/>
  <c r="CR40" i="1" s="1"/>
  <c r="CG36" i="1"/>
  <c r="CK36" i="1" s="1"/>
  <c r="CS36" i="1" s="1"/>
  <c r="CD36" i="1"/>
  <c r="CH36" i="1" s="1"/>
  <c r="CP36" i="1" s="1"/>
  <c r="CD32" i="1"/>
  <c r="CH32" i="1" s="1"/>
  <c r="CP32" i="1" s="1"/>
  <c r="CG32" i="1"/>
  <c r="CK32" i="1" s="1"/>
  <c r="CS32" i="1" s="1"/>
  <c r="CG28" i="1"/>
  <c r="CK28" i="1" s="1"/>
  <c r="CS28" i="1" s="1"/>
  <c r="CD28" i="1"/>
  <c r="CH28" i="1" s="1"/>
  <c r="CP28" i="1" s="1"/>
  <c r="CF24" i="1"/>
  <c r="CJ24" i="1" s="1"/>
  <c r="CR24" i="1" s="1"/>
  <c r="CD20" i="1"/>
  <c r="CH20" i="1" s="1"/>
  <c r="CP20" i="1" s="1"/>
  <c r="CG20" i="1"/>
  <c r="CK20" i="1" s="1"/>
  <c r="CS20" i="1" s="1"/>
  <c r="CF16" i="1"/>
  <c r="CJ16" i="1" s="1"/>
  <c r="CR16" i="1" s="1"/>
  <c r="CE98" i="1"/>
  <c r="CI98" i="1" s="1"/>
  <c r="CQ98" i="1" s="1"/>
  <c r="CE86" i="1"/>
  <c r="CI86" i="1" s="1"/>
  <c r="CQ86" i="1" s="1"/>
  <c r="CE74" i="1"/>
  <c r="CI74" i="1" s="1"/>
  <c r="CQ74" i="1" s="1"/>
  <c r="CE58" i="1"/>
  <c r="CI58" i="1" s="1"/>
  <c r="CQ58" i="1" s="1"/>
  <c r="CE50" i="1"/>
  <c r="CI50" i="1" s="1"/>
  <c r="CQ50" i="1" s="1"/>
  <c r="CE22" i="1"/>
  <c r="CI22" i="1" s="1"/>
  <c r="CQ22" i="1" s="1"/>
  <c r="CF81" i="1"/>
  <c r="CJ81" i="1" s="1"/>
  <c r="CR81" i="1" s="1"/>
  <c r="CG65" i="1"/>
  <c r="CK65" i="1" s="1"/>
  <c r="CS65" i="1" s="1"/>
  <c r="CD65" i="1"/>
  <c r="CH65" i="1" s="1"/>
  <c r="CP65" i="1" s="1"/>
  <c r="CF29" i="1"/>
  <c r="CJ29" i="1" s="1"/>
  <c r="CR29" i="1" s="1"/>
  <c r="CF25" i="1"/>
  <c r="CJ25" i="1" s="1"/>
  <c r="CR25" i="1" s="1"/>
  <c r="CG21" i="1"/>
  <c r="CK21" i="1" s="1"/>
  <c r="CS21" i="1" s="1"/>
  <c r="CD21" i="1"/>
  <c r="CH21" i="1" s="1"/>
  <c r="CP21" i="1" s="1"/>
  <c r="CG17" i="1"/>
  <c r="CK17" i="1" s="1"/>
  <c r="CS17" i="1" s="1"/>
  <c r="CD17" i="1"/>
  <c r="CH17" i="1" s="1"/>
  <c r="CP17" i="1" s="1"/>
  <c r="CE111" i="1"/>
  <c r="CI111" i="1" s="1"/>
  <c r="CQ111" i="1" s="1"/>
  <c r="CE67" i="1"/>
  <c r="CI67" i="1" s="1"/>
  <c r="CQ67" i="1" s="1"/>
  <c r="CE63" i="1"/>
  <c r="CI63" i="1" s="1"/>
  <c r="CQ63" i="1" s="1"/>
  <c r="CE59" i="1"/>
  <c r="CI59" i="1" s="1"/>
  <c r="CQ59" i="1" s="1"/>
  <c r="CE51" i="1"/>
  <c r="CI51" i="1" s="1"/>
  <c r="CQ51" i="1" s="1"/>
  <c r="CE43" i="1"/>
  <c r="CI43" i="1" s="1"/>
  <c r="CQ43" i="1" s="1"/>
  <c r="CE39" i="1"/>
  <c r="CI39" i="1" s="1"/>
  <c r="CQ39" i="1" s="1"/>
  <c r="CE35" i="1"/>
  <c r="CI35" i="1" s="1"/>
  <c r="CQ35" i="1" s="1"/>
  <c r="CE19" i="1"/>
  <c r="CI19" i="1" s="1"/>
  <c r="CQ19" i="1" s="1"/>
  <c r="CF100" i="1"/>
  <c r="CJ100" i="1" s="1"/>
  <c r="CR100" i="1" s="1"/>
  <c r="CG92" i="1"/>
  <c r="CK92" i="1" s="1"/>
  <c r="CS92" i="1" s="1"/>
  <c r="CD92" i="1"/>
  <c r="CH92" i="1" s="1"/>
  <c r="CP92" i="1" s="1"/>
  <c r="CG110" i="1"/>
  <c r="CK110" i="1" s="1"/>
  <c r="CS110" i="1" s="1"/>
  <c r="CD110" i="1"/>
  <c r="CH110" i="1" s="1"/>
  <c r="CP110" i="1" s="1"/>
  <c r="CD106" i="1"/>
  <c r="CH106" i="1" s="1"/>
  <c r="CP106" i="1" s="1"/>
  <c r="CG106" i="1"/>
  <c r="CK106" i="1" s="1"/>
  <c r="CS106" i="1" s="1"/>
  <c r="CG102" i="1"/>
  <c r="CK102" i="1" s="1"/>
  <c r="CS102" i="1" s="1"/>
  <c r="CD102" i="1"/>
  <c r="CH102" i="1" s="1"/>
  <c r="CP102" i="1" s="1"/>
  <c r="CG98" i="1"/>
  <c r="CK98" i="1" s="1"/>
  <c r="CS98" i="1" s="1"/>
  <c r="CD98" i="1"/>
  <c r="CH98" i="1" s="1"/>
  <c r="CP98" i="1" s="1"/>
  <c r="CD94" i="1"/>
  <c r="CH94" i="1" s="1"/>
  <c r="CP94" i="1" s="1"/>
  <c r="CG94" i="1"/>
  <c r="CK94" i="1" s="1"/>
  <c r="CS94" i="1" s="1"/>
  <c r="CG90" i="1"/>
  <c r="CK90" i="1" s="1"/>
  <c r="CS90" i="1" s="1"/>
  <c r="CD90" i="1"/>
  <c r="CH90" i="1" s="1"/>
  <c r="CP90" i="1" s="1"/>
  <c r="CG86" i="1"/>
  <c r="CK86" i="1" s="1"/>
  <c r="CS86" i="1" s="1"/>
  <c r="CD86" i="1"/>
  <c r="CH86" i="1" s="1"/>
  <c r="CP86" i="1" s="1"/>
  <c r="CG82" i="1"/>
  <c r="CK82" i="1" s="1"/>
  <c r="CS82" i="1" s="1"/>
  <c r="CD82" i="1"/>
  <c r="CH82" i="1" s="1"/>
  <c r="CP82" i="1" s="1"/>
  <c r="CD78" i="1"/>
  <c r="CH78" i="1" s="1"/>
  <c r="CP78" i="1" s="1"/>
  <c r="CG78" i="1"/>
  <c r="CK78" i="1" s="1"/>
  <c r="CS78" i="1" s="1"/>
  <c r="CG74" i="1"/>
  <c r="CK74" i="1" s="1"/>
  <c r="CS74" i="1" s="1"/>
  <c r="CD74" i="1"/>
  <c r="CH74" i="1" s="1"/>
  <c r="CP74" i="1" s="1"/>
  <c r="CG70" i="1"/>
  <c r="CK70" i="1" s="1"/>
  <c r="CS70" i="1" s="1"/>
  <c r="CD70" i="1"/>
  <c r="CH70" i="1" s="1"/>
  <c r="CP70" i="1" s="1"/>
  <c r="CG66" i="1"/>
  <c r="CK66" i="1" s="1"/>
  <c r="CS66" i="1" s="1"/>
  <c r="CD66" i="1"/>
  <c r="CH66" i="1" s="1"/>
  <c r="CP66" i="1" s="1"/>
  <c r="CD62" i="1"/>
  <c r="CH62" i="1" s="1"/>
  <c r="CP62" i="1" s="1"/>
  <c r="CG62" i="1"/>
  <c r="CK62" i="1" s="1"/>
  <c r="CS62" i="1" s="1"/>
  <c r="CG58" i="1"/>
  <c r="CK58" i="1" s="1"/>
  <c r="CS58" i="1" s="1"/>
  <c r="CD58" i="1"/>
  <c r="CH58" i="1" s="1"/>
  <c r="CP58" i="1" s="1"/>
  <c r="CD54" i="1"/>
  <c r="CH54" i="1" s="1"/>
  <c r="CP54" i="1" s="1"/>
  <c r="CG54" i="1"/>
  <c r="CK54" i="1" s="1"/>
  <c r="CS54" i="1" s="1"/>
  <c r="CG50" i="1"/>
  <c r="CK50" i="1" s="1"/>
  <c r="CS50" i="1" s="1"/>
  <c r="CD50" i="1"/>
  <c r="CH50" i="1" s="1"/>
  <c r="CP50" i="1" s="1"/>
  <c r="CD46" i="1"/>
  <c r="CH46" i="1" s="1"/>
  <c r="CP46" i="1" s="1"/>
  <c r="CG46" i="1"/>
  <c r="CK46" i="1" s="1"/>
  <c r="CS46" i="1" s="1"/>
  <c r="CG42" i="1"/>
  <c r="CK42" i="1" s="1"/>
  <c r="CS42" i="1" s="1"/>
  <c r="CD42" i="1"/>
  <c r="CH42" i="1" s="1"/>
  <c r="CP42" i="1" s="1"/>
  <c r="CG38" i="1"/>
  <c r="CK38" i="1" s="1"/>
  <c r="CS38" i="1" s="1"/>
  <c r="CD38" i="1"/>
  <c r="CH38" i="1" s="1"/>
  <c r="CP38" i="1" s="1"/>
  <c r="CD34" i="1"/>
  <c r="CH34" i="1" s="1"/>
  <c r="CP34" i="1" s="1"/>
  <c r="CG34" i="1"/>
  <c r="CK34" i="1" s="1"/>
  <c r="CS34" i="1" s="1"/>
  <c r="CG30" i="1"/>
  <c r="CK30" i="1" s="1"/>
  <c r="CS30" i="1" s="1"/>
  <c r="CD30" i="1"/>
  <c r="CH30" i="1" s="1"/>
  <c r="CP30" i="1" s="1"/>
  <c r="CG26" i="1"/>
  <c r="CK26" i="1" s="1"/>
  <c r="CS26" i="1" s="1"/>
  <c r="CD26" i="1"/>
  <c r="CH26" i="1" s="1"/>
  <c r="CP26" i="1" s="1"/>
  <c r="CD22" i="1"/>
  <c r="CH22" i="1" s="1"/>
  <c r="CP22" i="1" s="1"/>
  <c r="CG22" i="1"/>
  <c r="CK22" i="1" s="1"/>
  <c r="CS22" i="1" s="1"/>
  <c r="CD18" i="1"/>
  <c r="CH18" i="1" s="1"/>
  <c r="CP18" i="1" s="1"/>
  <c r="CG18" i="1"/>
  <c r="CK18" i="1" s="1"/>
  <c r="CS18" i="1" s="1"/>
  <c r="BK105" i="6"/>
  <c r="BJ105" i="6"/>
  <c r="BI105" i="6"/>
  <c r="BH105" i="6"/>
  <c r="BL105" i="6" s="1"/>
  <c r="BG105" i="6"/>
  <c r="BF105" i="6"/>
  <c r="BN105" i="6" s="1"/>
  <c r="BE105" i="6"/>
  <c r="BM105" i="6" s="1"/>
  <c r="BO105" i="6" l="1"/>
  <c r="CW100" i="5"/>
  <c r="D22" i="3" s="1"/>
  <c r="CV100" i="5"/>
  <c r="D21" i="3" s="1"/>
  <c r="CX100" i="5"/>
  <c r="D23" i="3" s="1"/>
  <c r="CY100" i="5"/>
  <c r="D19" i="3" s="1"/>
  <c r="CY100" i="1"/>
  <c r="CX100" i="1"/>
  <c r="C23" i="3" s="1"/>
  <c r="CV100" i="1"/>
  <c r="C21" i="3" s="1"/>
  <c r="CW100" i="1"/>
  <c r="C22" i="3" s="1"/>
  <c r="BH105" i="4"/>
  <c r="BK105" i="4"/>
  <c r="DB105" i="5" l="1"/>
  <c r="CO114" i="1"/>
  <c r="C19" i="3"/>
  <c r="DC105" i="5"/>
  <c r="CV105" i="5"/>
  <c r="CZ100" i="5"/>
  <c r="D26" i="3" s="1"/>
  <c r="D16" i="3" s="1"/>
  <c r="CW105" i="5"/>
  <c r="DA105" i="5"/>
  <c r="CZ105" i="5"/>
  <c r="CY105" i="5"/>
  <c r="DC100" i="5"/>
  <c r="D24" i="3" s="1"/>
  <c r="D14" i="3" s="1"/>
  <c r="DA100" i="5"/>
  <c r="D27" i="3" s="1"/>
  <c r="D17" i="3" s="1"/>
  <c r="CX105" i="5"/>
  <c r="DB100" i="5"/>
  <c r="D28" i="3" s="1"/>
  <c r="D18" i="3" s="1"/>
  <c r="DC100" i="1"/>
  <c r="C24" i="3" s="1"/>
  <c r="CV105" i="1"/>
  <c r="CZ100" i="1"/>
  <c r="C26" i="3" s="1"/>
  <c r="C16" i="3" s="1"/>
  <c r="CW105" i="1"/>
  <c r="DA100" i="1"/>
  <c r="C27" i="3" s="1"/>
  <c r="C17" i="3" s="1"/>
  <c r="DB100" i="1"/>
  <c r="C28" i="3" s="1"/>
  <c r="C18" i="3" s="1"/>
  <c r="BL105" i="4"/>
  <c r="BI105" i="4"/>
  <c r="BJ105" i="4"/>
  <c r="BE105" i="4"/>
  <c r="BG105" i="4"/>
  <c r="BO105" i="4" s="1"/>
  <c r="BF105" i="4"/>
  <c r="CZ105" i="1"/>
  <c r="DC105" i="1"/>
  <c r="DA105" i="1"/>
  <c r="DB105" i="1"/>
  <c r="E18" i="3" l="1"/>
  <c r="E17" i="3"/>
  <c r="E16" i="3"/>
  <c r="C14" i="3"/>
  <c r="E14" i="3" s="1"/>
  <c r="CY105" i="1"/>
  <c r="DG105" i="1" s="1"/>
  <c r="C5" i="3" s="1"/>
  <c r="CX105" i="1"/>
  <c r="DF105" i="1" s="1"/>
  <c r="C9" i="3" s="1"/>
  <c r="DD105" i="5"/>
  <c r="D7" i="3" s="1"/>
  <c r="DG105" i="5"/>
  <c r="D5" i="3" s="1"/>
  <c r="DF105" i="5"/>
  <c r="D9" i="3" s="1"/>
  <c r="DE105" i="5"/>
  <c r="D8" i="3" s="1"/>
  <c r="BM105" i="4"/>
  <c r="BN105" i="4"/>
  <c r="DE105" i="1"/>
  <c r="C8" i="3" s="1"/>
  <c r="DD105" i="1"/>
  <c r="C7" i="3" s="1"/>
  <c r="E8" i="3" l="1"/>
  <c r="E7" i="3"/>
  <c r="E9" i="3"/>
  <c r="E5" i="3"/>
</calcChain>
</file>

<file path=xl/sharedStrings.xml><?xml version="1.0" encoding="utf-8"?>
<sst xmlns="http://schemas.openxmlformats.org/spreadsheetml/2006/main" count="172" uniqueCount="72">
  <si>
    <t>CSI (Customer Satisfaction Index)</t>
  </si>
  <si>
    <t>Ocena Satysfakcji - CSI</t>
  </si>
  <si>
    <r>
      <t>Y</t>
    </r>
    <r>
      <rPr>
        <b/>
        <sz val="8"/>
        <color rgb="FF000000"/>
        <rFont val="Arial"/>
        <family val="2"/>
        <charset val="204"/>
      </rPr>
      <t>1</t>
    </r>
  </si>
  <si>
    <r>
      <t>Y</t>
    </r>
    <r>
      <rPr>
        <b/>
        <sz val="8"/>
        <color rgb="FF000000"/>
        <rFont val="Arial"/>
        <family val="2"/>
        <charset val="204"/>
      </rPr>
      <t>2</t>
    </r>
  </si>
  <si>
    <r>
      <t>Y</t>
    </r>
    <r>
      <rPr>
        <b/>
        <sz val="8"/>
        <color rgb="FF000000"/>
        <rFont val="Arial"/>
        <family val="2"/>
        <charset val="204"/>
      </rPr>
      <t>3</t>
    </r>
  </si>
  <si>
    <t>Y</t>
  </si>
  <si>
    <t>Średnia ocena ważności (Obszar №1)</t>
  </si>
  <si>
    <t>Średnia ocena ważności (Obszar №2)</t>
  </si>
  <si>
    <t>Średnia ocena ważności (Obszar №3)</t>
  </si>
  <si>
    <t>Średnia ocena ważności (Ogólna)</t>
  </si>
  <si>
    <t>Średnia ocena satysfakcji (Obszar №1)</t>
  </si>
  <si>
    <t>Średnia ocena satysfakcji (Obszar №2)</t>
  </si>
  <si>
    <t>Średnia ocena satysfakcji (Obszar №3)</t>
  </si>
  <si>
    <t>Średnia ocena satysfakcji (Ogólna)</t>
  </si>
  <si>
    <t>Ocena ważona (Obszar №1)</t>
  </si>
  <si>
    <t>Ocena ważona (Obszar №2)</t>
  </si>
  <si>
    <t>Ocena ważona (Obszar №3)</t>
  </si>
  <si>
    <t>Ocena ważona (Ogólna)</t>
  </si>
  <si>
    <t>Maksymalna ważona ocena (Obszar №1)</t>
  </si>
  <si>
    <t>Maksymalna ważona ocena (Obszar №2)</t>
  </si>
  <si>
    <t>Maksymalna ważona ocena (Obszar №3)</t>
  </si>
  <si>
    <t>Maksymalna ważona ocena (Ogólna)</t>
  </si>
  <si>
    <t>CSI 
(1. Podstawowa edukacja w zakresie przedsiębiorczości)</t>
  </si>
  <si>
    <t>CSI
( 2. Kultura przedsiębiorczości)</t>
  </si>
  <si>
    <t>CSI
 (3. Przedsiębiorcza edukacja obywatelska)</t>
  </si>
  <si>
    <t>CSI (Ogólny)</t>
  </si>
  <si>
    <t>w tym:</t>
  </si>
  <si>
    <t>Ocena ważona</t>
  </si>
  <si>
    <t xml:space="preserve"> (Obszar №1)</t>
  </si>
  <si>
    <t xml:space="preserve"> (Obszar №2)</t>
  </si>
  <si>
    <t xml:space="preserve"> (Obszar №3)</t>
  </si>
  <si>
    <t>(Ogólna)</t>
  </si>
  <si>
    <t xml:space="preserve">Maksymalna ważona ocena </t>
  </si>
  <si>
    <t>3.1 Podstawowa edukacja w zakresie przedsiębiorczości</t>
  </si>
  <si>
    <t>4.2 Kultura przedsiębiorczości</t>
  </si>
  <si>
    <t>3.2 Kultura przedsiębiorczości</t>
  </si>
  <si>
    <t>4.3 Przedsiębiorcza edukacja obywatelska</t>
  </si>
  <si>
    <t>Średnia ocena ważności</t>
  </si>
  <si>
    <t>Średnia ocena satysfakcji</t>
  </si>
  <si>
    <t>4.1 Podstawowa edukacja w zakresie przedsiębiorczości</t>
  </si>
  <si>
    <t>3.3 Przedsiębiorcza edukacja obywatelska</t>
  </si>
  <si>
    <t>3. Ocena ważności</t>
  </si>
  <si>
    <t>4. Ocena satysfakcji</t>
  </si>
  <si>
    <t>Číslo dotazníku</t>
  </si>
  <si>
    <t>Číslo otázky v dotazníku</t>
  </si>
  <si>
    <t>SSI (INDEX SPOKOJENOSTI STUDENTŮ)</t>
  </si>
  <si>
    <t>Kapitola 1 – Hodnocení důležitosti</t>
  </si>
  <si>
    <t>(Začátek období měření)</t>
  </si>
  <si>
    <t>ZDROJ: soubor dotazníku „Spokojenost-1”</t>
  </si>
  <si>
    <r>
      <rPr>
        <b/>
        <sz val="11"/>
        <color theme="1"/>
        <rFont val="Aptos Narrow"/>
        <family val="2"/>
        <scheme val="minor"/>
      </rPr>
      <t>Instrukce</t>
    </r>
    <r>
      <rPr>
        <sz val="11"/>
        <color theme="1"/>
        <rFont val="Aptos Narrow"/>
        <family val="2"/>
        <scheme val="minor"/>
      </rPr>
      <t xml:space="preserve">
Každý řádek (Číslo dotazníku) odpovídá jednomu dotazníku. (Pokud máš 50 dotazníků, musíš vyplnit 50 řádků.)
Sloupce s čísly odpovídají konkrétním otázkám dotazníku.
Žluté buňky jsou pole pro zadávání údajů z dotazníků.
Pokud v dotazníku chybí odpověď, ponech buňku prázdnou.
</t>
    </r>
    <r>
      <rPr>
        <b/>
        <sz val="11"/>
        <color theme="1"/>
        <rFont val="Aptos Narrow"/>
        <family val="2"/>
        <scheme val="minor"/>
      </rPr>
      <t>!!!! Výsledky hodnocení se nacházejí v samostatném listu s výsledky a vyplňují se automaticky.</t>
    </r>
  </si>
  <si>
    <t>Kapitola 2 – Hodnocení spokojenosti</t>
  </si>
  <si>
    <t>(Konec období měření)</t>
  </si>
  <si>
    <t>ZDROJ: soubor dotazníku „Spokojenost-2”</t>
  </si>
  <si>
    <t>Hodnocení</t>
  </si>
  <si>
    <t>Začátek (prům.)</t>
  </si>
  <si>
    <t>Konec (prům.)</t>
  </si>
  <si>
    <t>Změna p.b.</t>
  </si>
  <si>
    <t>Změna p.b. (POMP)*</t>
  </si>
  <si>
    <t>Začátek (POMP)*</t>
  </si>
  <si>
    <t>Konec (POMP)*</t>
  </si>
  <si>
    <t>1. Spokojenost s podnikatelským vzděláváním ve škole (SSI)</t>
  </si>
  <si>
    <t>1.1 Základní vzdělávání v oblasti podnikání</t>
  </si>
  <si>
    <t>1.2 Podnikatelská kultura</t>
  </si>
  <si>
    <t>1.3 Občanské podnikatelské vzdělávání</t>
  </si>
  <si>
    <t>2.1 Základní vzdělávání v oblasti podnikání</t>
  </si>
  <si>
    <t>2.2 Podnikatelská kultura</t>
  </si>
  <si>
    <t>2.3 Občanské podnikatelské vzdělávání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</si>
  <si>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(Procento maximálně možného)</t>
    </r>
  </si>
  <si>
    <r>
      <rPr>
        <b/>
        <sz val="11"/>
        <color theme="1"/>
        <rFont val="Aptos Narrow"/>
        <family val="2"/>
        <scheme val="minor"/>
      </rPr>
      <t xml:space="preserve">Index spokojenosti studentů (SSI) </t>
    </r>
    <r>
      <rPr>
        <sz val="11"/>
        <color theme="1"/>
        <rFont val="Aptos Narrow"/>
        <family val="2"/>
        <scheme val="minor"/>
      </rPr>
      <t xml:space="preserve">ukazuje celkovou úroveň spokojenosti s podnikatelským vzděláváním (0–100).
Interpretace:
</t>
    </r>
    <r>
      <rPr>
        <b/>
        <sz val="11"/>
        <color theme="1"/>
        <rFont val="Aptos Narrow"/>
        <family val="2"/>
        <scheme val="minor"/>
      </rPr>
      <t>81,00–100,00</t>
    </r>
    <r>
      <rPr>
        <sz val="11"/>
        <color theme="1"/>
        <rFont val="Aptos Narrow"/>
        <family val="2"/>
        <scheme val="minor"/>
      </rPr>
      <t xml:space="preserve"> — velmi spokojeni
</t>
    </r>
    <r>
      <rPr>
        <b/>
        <sz val="11"/>
        <color theme="1"/>
        <rFont val="Aptos Narrow"/>
        <family val="2"/>
        <scheme val="minor"/>
      </rPr>
      <t>66,00–80,99</t>
    </r>
    <r>
      <rPr>
        <sz val="11"/>
        <color theme="1"/>
        <rFont val="Aptos Narrow"/>
        <family val="2"/>
        <scheme val="minor"/>
      </rPr>
      <t xml:space="preserve"> — spokojeni
</t>
    </r>
    <r>
      <rPr>
        <b/>
        <sz val="11"/>
        <color theme="1"/>
        <rFont val="Aptos Narrow"/>
        <family val="2"/>
        <scheme val="minor"/>
      </rPr>
      <t>51,00–65,99</t>
    </r>
    <r>
      <rPr>
        <sz val="11"/>
        <color theme="1"/>
        <rFont val="Aptos Narrow"/>
        <family val="2"/>
        <scheme val="minor"/>
      </rPr>
      <t xml:space="preserve"> — spíše spokojeni
</t>
    </r>
    <r>
      <rPr>
        <b/>
        <sz val="11"/>
        <color theme="1"/>
        <rFont val="Aptos Narrow"/>
        <family val="2"/>
        <scheme val="minor"/>
      </rPr>
      <t>36,00–50,99</t>
    </r>
    <r>
      <rPr>
        <sz val="11"/>
        <color theme="1"/>
        <rFont val="Aptos Narrow"/>
        <family val="2"/>
        <scheme val="minor"/>
      </rPr>
      <t xml:space="preserve"> — málo spokojeni
</t>
    </r>
    <r>
      <rPr>
        <b/>
        <sz val="11"/>
        <color theme="1"/>
        <rFont val="Aptos Narrow"/>
        <family val="2"/>
        <scheme val="minor"/>
      </rPr>
      <t>0,00–35,99</t>
    </r>
    <r>
      <rPr>
        <sz val="11"/>
        <color theme="1"/>
        <rFont val="Aptos Narrow"/>
        <family val="2"/>
        <scheme val="minor"/>
      </rPr>
      <t xml:space="preserve"> — nespokojeni</t>
    </r>
  </si>
  <si>
    <t>včetně:</t>
  </si>
  <si>
    <t>2. Mezery mezi spokojeností a důležitostí</t>
  </si>
  <si>
    <r>
      <rPr>
        <b/>
        <sz val="11"/>
        <color theme="1"/>
        <rFont val="Aptos Narrow"/>
        <family val="2"/>
        <scheme val="minor"/>
      </rPr>
      <t xml:space="preserve">Mezera mezi spokojeností a důležitostí </t>
    </r>
    <r>
      <rPr>
        <sz val="11"/>
        <color theme="1"/>
        <rFont val="Aptos Narrow"/>
        <family val="2"/>
        <scheme val="minor"/>
      </rPr>
      <t xml:space="preserve">ukazuje rozdíl mezi hodnocením spokojenosti a hodnocením důležitosti v oblasti podnikatelského vzdělávání (POMP):
</t>
    </r>
    <r>
      <rPr>
        <b/>
        <sz val="11"/>
        <color theme="1"/>
        <rFont val="Aptos Narrow"/>
        <family val="2"/>
        <scheme val="minor"/>
      </rPr>
      <t>&lt; 0</t>
    </r>
    <r>
      <rPr>
        <sz val="11"/>
        <color theme="1"/>
        <rFont val="Aptos Narrow"/>
        <family val="2"/>
        <scheme val="minor"/>
      </rPr>
      <t xml:space="preserve"> → důležitost je větší než spokojenost (oblast vyžadující rozvoj nebo posílení kompetencí studentů)
</t>
    </r>
    <r>
      <rPr>
        <b/>
        <sz val="11"/>
        <color theme="1"/>
        <rFont val="Aptos Narrow"/>
        <family val="2"/>
        <scheme val="minor"/>
      </rPr>
      <t>≈ 0</t>
    </r>
    <r>
      <rPr>
        <sz val="11"/>
        <color theme="1"/>
        <rFont val="Aptos Narrow"/>
        <family val="2"/>
        <scheme val="minor"/>
      </rPr>
      <t xml:space="preserve"> → je zachována rovnováha
</t>
    </r>
    <r>
      <rPr>
        <b/>
        <sz val="11"/>
        <color theme="1"/>
        <rFont val="Aptos Narrow"/>
        <family val="2"/>
        <scheme val="minor"/>
      </rPr>
      <t>&gt; 0</t>
    </r>
    <r>
      <rPr>
        <sz val="11"/>
        <color theme="1"/>
        <rFont val="Aptos Narrow"/>
        <family val="2"/>
        <scheme val="minor"/>
      </rPr>
      <t xml:space="preserve"> → spokojenost je větší než důležitost (oblast potenciálně nadměrného úsilí vzhledem k očekáváním studentů)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</si>
</sst>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20"/>
      <color rgb="FFC00000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2" borderId="0" xfId="2" applyFill="1"/>
    <xf numFmtId="0" fontId="9" fillId="2" borderId="0" xfId="2" applyFont="1" applyFill="1"/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center" indent="2"/>
    </xf>
    <xf numFmtId="0" fontId="12" fillId="2" borderId="1" xfId="2" applyFont="1" applyFill="1" applyBorder="1" applyAlignment="1">
      <alignment horizontal="left" wrapText="1" indent="2"/>
    </xf>
    <xf numFmtId="0" fontId="12" fillId="2" borderId="1" xfId="2" applyFont="1" applyFill="1" applyBorder="1" applyAlignment="1">
      <alignment horizontal="left" indent="2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/>
    </xf>
    <xf numFmtId="0" fontId="9" fillId="2" borderId="1" xfId="2" applyFont="1" applyFill="1" applyBorder="1"/>
    <xf numFmtId="0" fontId="7" fillId="2" borderId="0" xfId="2" applyFont="1" applyFill="1"/>
    <xf numFmtId="0" fontId="7" fillId="2" borderId="1" xfId="2" applyFont="1" applyFill="1" applyBorder="1"/>
    <xf numFmtId="0" fontId="12" fillId="2" borderId="1" xfId="2" applyFont="1" applyFill="1" applyBorder="1" applyAlignment="1">
      <alignment horizontal="center"/>
    </xf>
    <xf numFmtId="0" fontId="12" fillId="2" borderId="0" xfId="2" applyFont="1" applyFill="1" applyAlignment="1">
      <alignment horizontal="left" indent="2"/>
    </xf>
    <xf numFmtId="10" fontId="9" fillId="2" borderId="0" xfId="1" applyNumberFormat="1" applyFont="1" applyFill="1" applyBorder="1" applyAlignment="1">
      <alignment horizontal="center"/>
    </xf>
    <xf numFmtId="10" fontId="9" fillId="2" borderId="0" xfId="1" applyNumberFormat="1" applyFont="1" applyFill="1" applyBorder="1" applyAlignment="1">
      <alignment horizontal="center" vertical="center"/>
    </xf>
    <xf numFmtId="2" fontId="7" fillId="2" borderId="0" xfId="2" applyNumberFormat="1" applyFont="1" applyFill="1" applyAlignment="1">
      <alignment horizontal="center"/>
    </xf>
    <xf numFmtId="10" fontId="7" fillId="2" borderId="1" xfId="1" applyNumberFormat="1" applyFont="1" applyFill="1" applyBorder="1" applyAlignment="1">
      <alignment horizontal="center"/>
    </xf>
    <xf numFmtId="0" fontId="12" fillId="2" borderId="0" xfId="2" applyFont="1" applyFill="1"/>
    <xf numFmtId="0" fontId="10" fillId="2" borderId="0" xfId="2" applyFont="1" applyFill="1"/>
    <xf numFmtId="0" fontId="8" fillId="4" borderId="0" xfId="2" applyFill="1"/>
    <xf numFmtId="0" fontId="7" fillId="4" borderId="0" xfId="2" applyFont="1" applyFill="1"/>
    <xf numFmtId="2" fontId="8" fillId="4" borderId="0" xfId="2" applyNumberFormat="1" applyFill="1"/>
    <xf numFmtId="0" fontId="9" fillId="4" borderId="0" xfId="2" applyFont="1" applyFill="1"/>
    <xf numFmtId="0" fontId="7" fillId="2" borderId="0" xfId="0" applyFont="1" applyFill="1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49" fontId="0" fillId="4" borderId="0" xfId="0" applyNumberFormat="1" applyFill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5" fillId="2" borderId="0" xfId="2" applyFont="1" applyFill="1"/>
    <xf numFmtId="0" fontId="17" fillId="2" borderId="0" xfId="0" applyFont="1" applyFill="1" applyAlignment="1">
      <alignment horizontal="left" vertical="center"/>
    </xf>
    <xf numFmtId="0" fontId="14" fillId="2" borderId="0" xfId="2" applyFont="1" applyFill="1"/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left" wrapText="1"/>
    </xf>
    <xf numFmtId="0" fontId="0" fillId="7" borderId="16" xfId="0" applyFill="1" applyBorder="1" applyAlignment="1" applyProtection="1">
      <alignment horizontal="center" vertical="center" wrapText="1"/>
      <protection locked="0"/>
    </xf>
    <xf numFmtId="0" fontId="0" fillId="7" borderId="17" xfId="0" applyFill="1" applyBorder="1" applyAlignment="1" applyProtection="1">
      <alignment horizontal="center" vertical="center" wrapText="1"/>
      <protection locked="0"/>
    </xf>
    <xf numFmtId="0" fontId="0" fillId="7" borderId="18" xfId="0" applyFill="1" applyBorder="1" applyAlignment="1" applyProtection="1">
      <alignment horizontal="center" vertical="center" wrapText="1"/>
      <protection locked="0"/>
    </xf>
    <xf numFmtId="0" fontId="0" fillId="7" borderId="20" xfId="0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0" fontId="0" fillId="7" borderId="22" xfId="0" applyFill="1" applyBorder="1" applyAlignment="1" applyProtection="1">
      <alignment horizontal="center" vertical="center" wrapText="1"/>
      <protection locked="0"/>
    </xf>
    <xf numFmtId="0" fontId="0" fillId="7" borderId="10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vertical="center" wrapText="1"/>
      <protection locked="0"/>
    </xf>
    <xf numFmtId="0" fontId="0" fillId="7" borderId="23" xfId="0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13" xfId="0" applyFont="1" applyFill="1" applyBorder="1" applyAlignment="1" applyProtection="1">
      <alignment horizontal="center" vertical="center" wrapText="1"/>
      <protection hidden="1"/>
    </xf>
    <xf numFmtId="0" fontId="6" fillId="5" borderId="14" xfId="0" applyFont="1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1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 vertical="center" wrapText="1"/>
      <protection hidden="1"/>
    </xf>
    <xf numFmtId="2" fontId="0" fillId="4" borderId="0" xfId="0" applyNumberFormat="1" applyFill="1" applyAlignment="1" applyProtection="1">
      <alignment horizontal="center" vertical="center" wrapText="1"/>
      <protection hidden="1"/>
    </xf>
    <xf numFmtId="2" fontId="7" fillId="4" borderId="0" xfId="0" applyNumberFormat="1" applyFont="1" applyFill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6" fillId="8" borderId="14" xfId="0" applyFont="1" applyFill="1" applyBorder="1" applyAlignment="1" applyProtection="1">
      <alignment horizontal="center" vertical="center" wrapText="1"/>
      <protection hidden="1"/>
    </xf>
    <xf numFmtId="10" fontId="7" fillId="2" borderId="1" xfId="1" applyNumberFormat="1" applyFont="1" applyFill="1" applyBorder="1" applyAlignment="1" applyProtection="1">
      <alignment horizontal="center" vertical="center"/>
      <protection hidden="1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2" fontId="7" fillId="2" borderId="1" xfId="2" applyNumberFormat="1" applyFont="1" applyFill="1" applyBorder="1" applyAlignment="1" applyProtection="1">
      <alignment horizontal="center"/>
      <protection hidden="1"/>
    </xf>
    <xf numFmtId="10" fontId="9" fillId="2" borderId="1" xfId="1" applyNumberFormat="1" applyFont="1" applyFill="1" applyBorder="1" applyAlignment="1" applyProtection="1">
      <alignment horizontal="center"/>
      <protection hidden="1"/>
    </xf>
    <xf numFmtId="10" fontId="7" fillId="2" borderId="1" xfId="1" applyNumberFormat="1" applyFont="1" applyFill="1" applyBorder="1" applyAlignment="1" applyProtection="1">
      <alignment horizontal="center"/>
      <protection hidden="1"/>
    </xf>
    <xf numFmtId="2" fontId="12" fillId="2" borderId="1" xfId="2" applyNumberFormat="1" applyFont="1" applyFill="1" applyBorder="1" applyAlignment="1" applyProtection="1">
      <alignment horizontal="center"/>
      <protection hidden="1"/>
    </xf>
  </cellXfs>
  <cellStyles count="3">
    <cellStyle name="Normalny" xfId="0" builtinId="0"/>
    <cellStyle name="Normalny 3" xfId="2" xr:uid="{0252DCCE-53B0-4B7B-A93A-C1616354D5B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F3A-2B3D-4696-B31B-96AE27B11FDF}">
  <dimension ref="A1:HO954"/>
  <sheetViews>
    <sheetView tabSelected="1" zoomScaleNormal="100" workbookViewId="0">
      <selection activeCell="I17" sqref="I17"/>
    </sheetView>
  </sheetViews>
  <sheetFormatPr defaultColWidth="9.109375" defaultRowHeight="14.4" x14ac:dyDescent="0.3"/>
  <cols>
    <col min="1" max="1" width="9.33203125" style="1" customWidth="1"/>
    <col min="2" max="16" width="12.66406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04" width="11.33203125" style="37" hidden="1" customWidth="1"/>
    <col min="105" max="105" width="12.5546875" style="37" hidden="1" customWidth="1"/>
    <col min="106" max="106" width="30.88671875" style="37" hidden="1" customWidth="1"/>
    <col min="107" max="107" width="33.6640625" style="37" hidden="1" customWidth="1"/>
    <col min="108" max="108" width="17" style="37" hidden="1" customWidth="1"/>
    <col min="109" max="109" width="18.88671875" style="37" hidden="1" customWidth="1"/>
    <col min="110" max="110" width="20.44140625" style="37" hidden="1" customWidth="1"/>
    <col min="111" max="111" width="28.21875" style="37" hidden="1" customWidth="1"/>
    <col min="112" max="112" width="20.5546875" style="37" hidden="1" customWidth="1"/>
    <col min="113" max="113" width="20.33203125" style="37" hidden="1" customWidth="1"/>
    <col min="114" max="124" width="9.109375" style="37" hidden="1" customWidth="1"/>
    <col min="125" max="132" width="9.109375" style="37" customWidth="1"/>
    <col min="133" max="223" width="9.109375" style="37"/>
    <col min="224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</row>
    <row r="2" spans="1:223" s="22" customFormat="1" ht="21" x14ac:dyDescent="0.4">
      <c r="B2" s="56" t="s">
        <v>45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</row>
    <row r="4" spans="1:223" s="22" customFormat="1" ht="21" x14ac:dyDescent="0.4">
      <c r="B4" s="31" t="s">
        <v>46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47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</row>
    <row r="7" spans="1:223" s="2" customFormat="1" x14ac:dyDescent="0.3">
      <c r="B7" s="18" t="s">
        <v>48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</row>
    <row r="9" spans="1:223" s="2" customFormat="1" ht="85.8" customHeight="1" x14ac:dyDescent="0.3">
      <c r="B9" s="67" t="s">
        <v>49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</row>
    <row r="12" spans="1:223" ht="15" thickBot="1" x14ac:dyDescent="0.35">
      <c r="A12" s="59" t="s">
        <v>43</v>
      </c>
      <c r="B12" s="61" t="s">
        <v>44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22.2" customHeight="1" thickBot="1" x14ac:dyDescent="0.35">
      <c r="A13" s="60"/>
      <c r="B13" s="88" t="str">
        <f>"1.1"</f>
        <v>1.1</v>
      </c>
      <c r="C13" s="89" t="str">
        <f>"1.2"</f>
        <v>1.2</v>
      </c>
      <c r="D13" s="89" t="str">
        <f>"1.3"</f>
        <v>1.3</v>
      </c>
      <c r="E13" s="89" t="str">
        <f>"1.4"</f>
        <v>1.4</v>
      </c>
      <c r="F13" s="90" t="str">
        <f>"1.5"</f>
        <v>1.5</v>
      </c>
      <c r="G13" s="88" t="str">
        <f>"2.1"</f>
        <v>2.1</v>
      </c>
      <c r="H13" s="89" t="str">
        <f>"2.2"</f>
        <v>2.2</v>
      </c>
      <c r="I13" s="89" t="str">
        <f>"2.3"</f>
        <v>2.3</v>
      </c>
      <c r="J13" s="89" t="str">
        <f>"2.4"</f>
        <v>2.4</v>
      </c>
      <c r="K13" s="89" t="str">
        <f>"2.5"</f>
        <v>2.5</v>
      </c>
      <c r="L13" s="89" t="str">
        <f>"2.6"</f>
        <v>2.6</v>
      </c>
      <c r="M13" s="90" t="str">
        <f>"2.7"</f>
        <v>2.7</v>
      </c>
      <c r="N13" s="88" t="str">
        <f>"3.1"</f>
        <v>3.1</v>
      </c>
      <c r="O13" s="89" t="str">
        <f>"3.2"</f>
        <v>3.2</v>
      </c>
      <c r="P13" s="90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88" t="str">
        <f>"1.1"</f>
        <v>1.1</v>
      </c>
      <c r="BF13" s="89" t="str">
        <f>"1.2"</f>
        <v>1.2</v>
      </c>
      <c r="BG13" s="89" t="str">
        <f>"1.3"</f>
        <v>1.3</v>
      </c>
      <c r="BH13" s="89" t="str">
        <f>"1.4"</f>
        <v>1.4</v>
      </c>
      <c r="BI13" s="90" t="str">
        <f>"1.5"</f>
        <v>1.5</v>
      </c>
      <c r="BJ13" s="88" t="str">
        <f>"2.1"</f>
        <v>2.1</v>
      </c>
      <c r="BK13" s="89" t="str">
        <f>"2.2"</f>
        <v>2.2</v>
      </c>
      <c r="BL13" s="89" t="str">
        <f>"2.3"</f>
        <v>2.3</v>
      </c>
      <c r="BM13" s="89" t="str">
        <f>"2.4"</f>
        <v>2.4</v>
      </c>
      <c r="BN13" s="89" t="str">
        <f>"2.5"</f>
        <v>2.5</v>
      </c>
      <c r="BO13" s="89" t="str">
        <f>"2.6"</f>
        <v>2.6</v>
      </c>
      <c r="BP13" s="90" t="str">
        <f>"2.7"</f>
        <v>2.7</v>
      </c>
      <c r="BQ13" s="88" t="str">
        <f>"3.1"</f>
        <v>3.1</v>
      </c>
      <c r="BR13" s="89" t="str">
        <f>"3.2"</f>
        <v>3.2</v>
      </c>
      <c r="BS13" s="90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53"/>
      <c r="HN13" s="51"/>
      <c r="HO13" s="51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  <c r="BE14" s="91">
        <f>'Dotazník – Začátek-2'!B14</f>
        <v>0</v>
      </c>
      <c r="BF14" s="91">
        <f>'Dotazník – Začátek-2'!C14</f>
        <v>0</v>
      </c>
      <c r="BG14" s="91">
        <f>'Dotazník – Začátek-2'!D14</f>
        <v>0</v>
      </c>
      <c r="BH14" s="91">
        <f>'Dotazník – Začátek-2'!E14</f>
        <v>0</v>
      </c>
      <c r="BI14" s="91">
        <f>'Dotazník – Začátek-2'!F14</f>
        <v>0</v>
      </c>
      <c r="BJ14" s="91">
        <f>'Dotazník – Začátek-2'!G14</f>
        <v>0</v>
      </c>
      <c r="BK14" s="91">
        <f>'Dotazník – Začátek-2'!H14</f>
        <v>0</v>
      </c>
      <c r="BL14" s="91">
        <f>'Dotazník – Začátek-2'!I14</f>
        <v>0</v>
      </c>
      <c r="BM14" s="91">
        <f>'Dotazník – Začátek-2'!J14</f>
        <v>0</v>
      </c>
      <c r="BN14" s="91">
        <f>'Dotazník – Začátek-2'!K14</f>
        <v>0</v>
      </c>
      <c r="BO14" s="91">
        <f>'Dotazník – Začátek-2'!L14</f>
        <v>0</v>
      </c>
      <c r="BP14" s="91">
        <f>'Dotazník – Začátek-2'!M14</f>
        <v>0</v>
      </c>
      <c r="BQ14" s="91">
        <f>'Dotazník – Začátek-2'!N14</f>
        <v>0</v>
      </c>
      <c r="BR14" s="91">
        <f>'Dotazník – Začátek-2'!O14</f>
        <v>0</v>
      </c>
      <c r="BS14" s="91">
        <f>'Dotazník – Začátek-2'!P14</f>
        <v>0</v>
      </c>
      <c r="BZ14" s="92" t="str">
        <f>IFERROR(AVERAGE(B14:F14),"")</f>
        <v/>
      </c>
      <c r="CA14" s="92" t="str">
        <f>IFERROR(AVERAGE(G14:M14),"")</f>
        <v/>
      </c>
      <c r="CB14" s="93" t="str">
        <f>IFERROR(AVERAGE(N14:P14),"")</f>
        <v/>
      </c>
      <c r="CC14" s="94" t="str">
        <f>IFERROR(AVERAGE(B14:P14),"")</f>
        <v/>
      </c>
      <c r="CD14" s="92">
        <f t="shared" ref="CD14:CD77" si="0">AVERAGE(BE14:BI14)</f>
        <v>0</v>
      </c>
      <c r="CE14" s="92">
        <f t="shared" ref="CE14:CE77" si="1">AVERAGE(BJ14:BP14)</f>
        <v>0</v>
      </c>
      <c r="CF14" s="92">
        <f t="shared" ref="CF14:CF77" si="2">AVERAGE(BQ14:BS14)</f>
        <v>0</v>
      </c>
      <c r="CG14" s="94">
        <f t="shared" ref="CG14:CG77" si="3">AVERAGE(BE14:BS14)</f>
        <v>0</v>
      </c>
      <c r="CH14" s="92" t="str">
        <f>IFERROR(BZ14*CD14,"")</f>
        <v/>
      </c>
      <c r="CI14" s="92" t="str">
        <f>IFERROR(CA14*CE14,"")</f>
        <v/>
      </c>
      <c r="CJ14" s="92" t="str">
        <f>IFERROR(CB14*CF14,"")</f>
        <v/>
      </c>
      <c r="CK14" s="94" t="str">
        <f>IFERROR(CC14*CG14,"")</f>
        <v/>
      </c>
      <c r="CL14" s="93" t="str">
        <f>IFERROR(BZ14*7,"")</f>
        <v/>
      </c>
      <c r="CM14" s="93" t="str">
        <f>IFERROR(CA14*7,"")</f>
        <v/>
      </c>
      <c r="CN14" s="93" t="str">
        <f>IFERROR(CB14*7,"")</f>
        <v/>
      </c>
      <c r="CO14" s="97" t="str">
        <f>IFERROR(CC14*7,"")</f>
        <v/>
      </c>
      <c r="CP14" s="92" t="str">
        <f>IFERROR(CH14/CL14*100,"")</f>
        <v/>
      </c>
      <c r="CQ14" s="92" t="str">
        <f>IFERROR(CI14/CM14*100,"")</f>
        <v/>
      </c>
      <c r="CR14" s="92" t="str">
        <f>IFERROR(CJ14/CN14*100,"")</f>
        <v/>
      </c>
      <c r="CS14" s="94" t="str">
        <f>IFERROR(CK14/CO14*100,"")</f>
        <v/>
      </c>
      <c r="CU14" s="37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  <c r="BE15" s="91">
        <f>'Dotazník – Začátek-2'!B15</f>
        <v>0</v>
      </c>
      <c r="BF15" s="91">
        <f>'Dotazník – Začátek-2'!C15</f>
        <v>0</v>
      </c>
      <c r="BG15" s="91">
        <f>'Dotazník – Začátek-2'!D15</f>
        <v>0</v>
      </c>
      <c r="BH15" s="91">
        <f>'Dotazník – Začátek-2'!E15</f>
        <v>0</v>
      </c>
      <c r="BI15" s="91">
        <f>'Dotazník – Začátek-2'!F15</f>
        <v>0</v>
      </c>
      <c r="BJ15" s="91">
        <f>'Dotazník – Začátek-2'!G15</f>
        <v>0</v>
      </c>
      <c r="BK15" s="91">
        <f>'Dotazník – Začátek-2'!H15</f>
        <v>0</v>
      </c>
      <c r="BL15" s="91">
        <f>'Dotazník – Začátek-2'!I15</f>
        <v>0</v>
      </c>
      <c r="BM15" s="91">
        <f>'Dotazník – Začátek-2'!J15</f>
        <v>0</v>
      </c>
      <c r="BN15" s="91">
        <f>'Dotazník – Začátek-2'!K15</f>
        <v>0</v>
      </c>
      <c r="BO15" s="91">
        <f>'Dotazník – Začátek-2'!L15</f>
        <v>0</v>
      </c>
      <c r="BP15" s="91">
        <f>'Dotazník – Začátek-2'!M15</f>
        <v>0</v>
      </c>
      <c r="BQ15" s="91">
        <f>'Dotazník – Začátek-2'!N15</f>
        <v>0</v>
      </c>
      <c r="BR15" s="91">
        <f>'Dotazník – Začátek-2'!O15</f>
        <v>0</v>
      </c>
      <c r="BS15" s="91">
        <f>'Dotazník – Začátek-2'!P15</f>
        <v>0</v>
      </c>
      <c r="BZ15" s="92" t="str">
        <f t="shared" ref="BZ15:BZ78" si="4">IFERROR(AVERAGE(B15:F15),"")</f>
        <v/>
      </c>
      <c r="CA15" s="92" t="str">
        <f t="shared" ref="CA15:CA78" si="5">IFERROR(AVERAGE(G15:M15),"")</f>
        <v/>
      </c>
      <c r="CB15" s="93" t="str">
        <f t="shared" ref="CB15:CB78" si="6">IFERROR(AVERAGE(N15:P15),"")</f>
        <v/>
      </c>
      <c r="CC15" s="94" t="str">
        <f t="shared" ref="CC15:CC78" si="7">IFERROR(AVERAGE(B15:P15),"")</f>
        <v/>
      </c>
      <c r="CD15" s="92">
        <f t="shared" si="0"/>
        <v>0</v>
      </c>
      <c r="CE15" s="92">
        <f t="shared" si="1"/>
        <v>0</v>
      </c>
      <c r="CF15" s="92">
        <f t="shared" si="2"/>
        <v>0</v>
      </c>
      <c r="CG15" s="94">
        <f t="shared" si="3"/>
        <v>0</v>
      </c>
      <c r="CH15" s="92" t="str">
        <f t="shared" ref="CH15:CK78" si="8">IFERROR(BZ15*CD15,"")</f>
        <v/>
      </c>
      <c r="CI15" s="92" t="str">
        <f t="shared" si="8"/>
        <v/>
      </c>
      <c r="CJ15" s="92" t="str">
        <f t="shared" si="8"/>
        <v/>
      </c>
      <c r="CK15" s="94" t="str">
        <f t="shared" si="8"/>
        <v/>
      </c>
      <c r="CL15" s="93" t="str">
        <f t="shared" ref="CL15:CO78" si="9">IFERROR(BZ15*7,"")</f>
        <v/>
      </c>
      <c r="CM15" s="93" t="str">
        <f t="shared" si="9"/>
        <v/>
      </c>
      <c r="CN15" s="93" t="str">
        <f t="shared" si="9"/>
        <v/>
      </c>
      <c r="CO15" s="97" t="str">
        <f t="shared" si="9"/>
        <v/>
      </c>
      <c r="CP15" s="92" t="str">
        <f t="shared" ref="CP15:CS78" si="10">IFERROR(CH15/CL15*100,"")</f>
        <v/>
      </c>
      <c r="CQ15" s="92" t="str">
        <f t="shared" si="10"/>
        <v/>
      </c>
      <c r="CR15" s="92" t="str">
        <f t="shared" si="10"/>
        <v/>
      </c>
      <c r="CS15" s="94" t="str">
        <f t="shared" si="10"/>
        <v/>
      </c>
      <c r="CU15" s="37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  <c r="BE16" s="91">
        <f>'Dotazník – Začátek-2'!B16</f>
        <v>0</v>
      </c>
      <c r="BF16" s="91">
        <f>'Dotazník – Začátek-2'!C16</f>
        <v>0</v>
      </c>
      <c r="BG16" s="91">
        <f>'Dotazník – Začátek-2'!D16</f>
        <v>0</v>
      </c>
      <c r="BH16" s="91">
        <f>'Dotazník – Začátek-2'!E16</f>
        <v>0</v>
      </c>
      <c r="BI16" s="91">
        <f>'Dotazník – Začátek-2'!F16</f>
        <v>0</v>
      </c>
      <c r="BJ16" s="91">
        <f>'Dotazník – Začátek-2'!G16</f>
        <v>0</v>
      </c>
      <c r="BK16" s="91">
        <f>'Dotazník – Začátek-2'!H16</f>
        <v>0</v>
      </c>
      <c r="BL16" s="91">
        <f>'Dotazník – Začátek-2'!I16</f>
        <v>0</v>
      </c>
      <c r="BM16" s="91">
        <f>'Dotazník – Začátek-2'!J16</f>
        <v>0</v>
      </c>
      <c r="BN16" s="91">
        <f>'Dotazník – Začátek-2'!K16</f>
        <v>0</v>
      </c>
      <c r="BO16" s="91">
        <f>'Dotazník – Začátek-2'!L16</f>
        <v>0</v>
      </c>
      <c r="BP16" s="91">
        <f>'Dotazník – Začátek-2'!M16</f>
        <v>0</v>
      </c>
      <c r="BQ16" s="91">
        <f>'Dotazník – Začátek-2'!N16</f>
        <v>0</v>
      </c>
      <c r="BR16" s="91">
        <f>'Dotazník – Začátek-2'!O16</f>
        <v>0</v>
      </c>
      <c r="BS16" s="91">
        <f>'Dotazník – Začátek-2'!P16</f>
        <v>0</v>
      </c>
      <c r="BZ16" s="92" t="str">
        <f t="shared" si="4"/>
        <v/>
      </c>
      <c r="CA16" s="92" t="str">
        <f t="shared" si="5"/>
        <v/>
      </c>
      <c r="CB16" s="93" t="str">
        <f t="shared" si="6"/>
        <v/>
      </c>
      <c r="CC16" s="94" t="str">
        <f t="shared" si="7"/>
        <v/>
      </c>
      <c r="CD16" s="92">
        <f t="shared" si="0"/>
        <v>0</v>
      </c>
      <c r="CE16" s="92">
        <f t="shared" si="1"/>
        <v>0</v>
      </c>
      <c r="CF16" s="92">
        <f t="shared" si="2"/>
        <v>0</v>
      </c>
      <c r="CG16" s="94">
        <f t="shared" si="3"/>
        <v>0</v>
      </c>
      <c r="CH16" s="92" t="str">
        <f t="shared" si="8"/>
        <v/>
      </c>
      <c r="CI16" s="92" t="str">
        <f t="shared" si="8"/>
        <v/>
      </c>
      <c r="CJ16" s="92" t="str">
        <f t="shared" si="8"/>
        <v/>
      </c>
      <c r="CK16" s="94" t="str">
        <f t="shared" si="8"/>
        <v/>
      </c>
      <c r="CL16" s="93" t="str">
        <f t="shared" si="9"/>
        <v/>
      </c>
      <c r="CM16" s="93" t="str">
        <f t="shared" si="9"/>
        <v/>
      </c>
      <c r="CN16" s="93" t="str">
        <f t="shared" si="9"/>
        <v/>
      </c>
      <c r="CO16" s="97" t="str">
        <f t="shared" si="9"/>
        <v/>
      </c>
      <c r="CP16" s="92" t="str">
        <f t="shared" si="10"/>
        <v/>
      </c>
      <c r="CQ16" s="92" t="str">
        <f t="shared" si="10"/>
        <v/>
      </c>
      <c r="CR16" s="92" t="str">
        <f t="shared" si="10"/>
        <v/>
      </c>
      <c r="CS16" s="94" t="str">
        <f t="shared" si="10"/>
        <v/>
      </c>
      <c r="CU16" s="37"/>
    </row>
    <row r="17" spans="1:223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  <c r="BE17" s="91">
        <f>'Dotazník – Začátek-2'!B17</f>
        <v>0</v>
      </c>
      <c r="BF17" s="91">
        <f>'Dotazník – Začátek-2'!C17</f>
        <v>0</v>
      </c>
      <c r="BG17" s="91">
        <f>'Dotazník – Začátek-2'!D17</f>
        <v>0</v>
      </c>
      <c r="BH17" s="91">
        <f>'Dotazník – Začátek-2'!E17</f>
        <v>0</v>
      </c>
      <c r="BI17" s="91">
        <f>'Dotazník – Začátek-2'!F17</f>
        <v>0</v>
      </c>
      <c r="BJ17" s="91">
        <f>'Dotazník – Začátek-2'!G17</f>
        <v>0</v>
      </c>
      <c r="BK17" s="91">
        <f>'Dotazník – Začátek-2'!H17</f>
        <v>0</v>
      </c>
      <c r="BL17" s="91">
        <f>'Dotazník – Začátek-2'!I17</f>
        <v>0</v>
      </c>
      <c r="BM17" s="91">
        <f>'Dotazník – Začátek-2'!J17</f>
        <v>0</v>
      </c>
      <c r="BN17" s="91">
        <f>'Dotazník – Začátek-2'!K17</f>
        <v>0</v>
      </c>
      <c r="BO17" s="91">
        <f>'Dotazník – Začátek-2'!L17</f>
        <v>0</v>
      </c>
      <c r="BP17" s="91">
        <f>'Dotazník – Začátek-2'!M17</f>
        <v>0</v>
      </c>
      <c r="BQ17" s="91">
        <f>'Dotazník – Začátek-2'!N17</f>
        <v>0</v>
      </c>
      <c r="BR17" s="91">
        <f>'Dotazník – Začátek-2'!O17</f>
        <v>0</v>
      </c>
      <c r="BS17" s="91">
        <f>'Dotazník – Začátek-2'!P17</f>
        <v>0</v>
      </c>
      <c r="BZ17" s="92" t="str">
        <f t="shared" si="4"/>
        <v/>
      </c>
      <c r="CA17" s="92" t="str">
        <f t="shared" si="5"/>
        <v/>
      </c>
      <c r="CB17" s="93" t="str">
        <f t="shared" si="6"/>
        <v/>
      </c>
      <c r="CC17" s="94" t="str">
        <f t="shared" si="7"/>
        <v/>
      </c>
      <c r="CD17" s="92">
        <f t="shared" si="0"/>
        <v>0</v>
      </c>
      <c r="CE17" s="92">
        <f t="shared" si="1"/>
        <v>0</v>
      </c>
      <c r="CF17" s="92">
        <f t="shared" si="2"/>
        <v>0</v>
      </c>
      <c r="CG17" s="94">
        <f t="shared" si="3"/>
        <v>0</v>
      </c>
      <c r="CH17" s="92" t="str">
        <f t="shared" si="8"/>
        <v/>
      </c>
      <c r="CI17" s="92" t="str">
        <f t="shared" si="8"/>
        <v/>
      </c>
      <c r="CJ17" s="92" t="str">
        <f t="shared" si="8"/>
        <v/>
      </c>
      <c r="CK17" s="94" t="str">
        <f t="shared" si="8"/>
        <v/>
      </c>
      <c r="CL17" s="93" t="str">
        <f t="shared" si="9"/>
        <v/>
      </c>
      <c r="CM17" s="93" t="str">
        <f t="shared" si="9"/>
        <v/>
      </c>
      <c r="CN17" s="93" t="str">
        <f t="shared" si="9"/>
        <v/>
      </c>
      <c r="CO17" s="97" t="str">
        <f t="shared" si="9"/>
        <v/>
      </c>
      <c r="CP17" s="92" t="str">
        <f t="shared" si="10"/>
        <v/>
      </c>
      <c r="CQ17" s="92" t="str">
        <f t="shared" si="10"/>
        <v/>
      </c>
      <c r="CR17" s="92" t="str">
        <f t="shared" si="10"/>
        <v/>
      </c>
      <c r="CS17" s="94" t="str">
        <f t="shared" si="10"/>
        <v/>
      </c>
      <c r="CU17" s="37"/>
    </row>
    <row r="18" spans="1:223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91">
        <f>'Dotazník – Začátek-2'!B18</f>
        <v>0</v>
      </c>
      <c r="BF18" s="91">
        <f>'Dotazník – Začátek-2'!C18</f>
        <v>0</v>
      </c>
      <c r="BG18" s="91">
        <f>'Dotazník – Začátek-2'!D18</f>
        <v>0</v>
      </c>
      <c r="BH18" s="91">
        <f>'Dotazník – Začátek-2'!E18</f>
        <v>0</v>
      </c>
      <c r="BI18" s="91">
        <f>'Dotazník – Začátek-2'!F18</f>
        <v>0</v>
      </c>
      <c r="BJ18" s="91">
        <f>'Dotazník – Začátek-2'!G18</f>
        <v>0</v>
      </c>
      <c r="BK18" s="91">
        <f>'Dotazník – Začátek-2'!H18</f>
        <v>0</v>
      </c>
      <c r="BL18" s="91">
        <f>'Dotazník – Začátek-2'!I18</f>
        <v>0</v>
      </c>
      <c r="BM18" s="91">
        <f>'Dotazník – Začátek-2'!J18</f>
        <v>0</v>
      </c>
      <c r="BN18" s="91">
        <f>'Dotazník – Začátek-2'!K18</f>
        <v>0</v>
      </c>
      <c r="BO18" s="91">
        <f>'Dotazník – Začátek-2'!L18</f>
        <v>0</v>
      </c>
      <c r="BP18" s="91">
        <f>'Dotazník – Začátek-2'!M18</f>
        <v>0</v>
      </c>
      <c r="BQ18" s="91">
        <f>'Dotazník – Začátek-2'!N18</f>
        <v>0</v>
      </c>
      <c r="BR18" s="91">
        <f>'Dotazník – Začátek-2'!O18</f>
        <v>0</v>
      </c>
      <c r="BS18" s="91">
        <f>'Dotazník – Začátek-2'!P18</f>
        <v>0</v>
      </c>
      <c r="BT18" s="37"/>
      <c r="BU18" s="37"/>
      <c r="BV18" s="37"/>
      <c r="BW18" s="37"/>
      <c r="BX18" s="37"/>
      <c r="BY18" s="37"/>
      <c r="BZ18" s="92" t="str">
        <f t="shared" si="4"/>
        <v/>
      </c>
      <c r="CA18" s="92" t="str">
        <f t="shared" si="5"/>
        <v/>
      </c>
      <c r="CB18" s="93" t="str">
        <f t="shared" si="6"/>
        <v/>
      </c>
      <c r="CC18" s="94" t="str">
        <f t="shared" si="7"/>
        <v/>
      </c>
      <c r="CD18" s="92">
        <f t="shared" si="0"/>
        <v>0</v>
      </c>
      <c r="CE18" s="92">
        <f t="shared" si="1"/>
        <v>0</v>
      </c>
      <c r="CF18" s="92">
        <f t="shared" si="2"/>
        <v>0</v>
      </c>
      <c r="CG18" s="94">
        <f t="shared" si="3"/>
        <v>0</v>
      </c>
      <c r="CH18" s="92" t="str">
        <f t="shared" si="8"/>
        <v/>
      </c>
      <c r="CI18" s="92" t="str">
        <f t="shared" si="8"/>
        <v/>
      </c>
      <c r="CJ18" s="92" t="str">
        <f t="shared" si="8"/>
        <v/>
      </c>
      <c r="CK18" s="94" t="str">
        <f t="shared" si="8"/>
        <v/>
      </c>
      <c r="CL18" s="93" t="str">
        <f t="shared" si="9"/>
        <v/>
      </c>
      <c r="CM18" s="93" t="str">
        <f t="shared" si="9"/>
        <v/>
      </c>
      <c r="CN18" s="93" t="str">
        <f t="shared" si="9"/>
        <v/>
      </c>
      <c r="CO18" s="97" t="str">
        <f t="shared" si="9"/>
        <v/>
      </c>
      <c r="CP18" s="92" t="str">
        <f t="shared" si="10"/>
        <v/>
      </c>
      <c r="CQ18" s="92" t="str">
        <f t="shared" si="10"/>
        <v/>
      </c>
      <c r="CR18" s="92" t="str">
        <f t="shared" si="10"/>
        <v/>
      </c>
      <c r="CS18" s="94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</row>
    <row r="19" spans="1:223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91">
        <f>'Dotazník – Začátek-2'!B19</f>
        <v>0</v>
      </c>
      <c r="BF19" s="91">
        <f>'Dotazník – Začátek-2'!C19</f>
        <v>0</v>
      </c>
      <c r="BG19" s="91">
        <f>'Dotazník – Začátek-2'!D19</f>
        <v>0</v>
      </c>
      <c r="BH19" s="91">
        <f>'Dotazník – Začátek-2'!E19</f>
        <v>0</v>
      </c>
      <c r="BI19" s="91">
        <f>'Dotazník – Začátek-2'!F19</f>
        <v>0</v>
      </c>
      <c r="BJ19" s="91">
        <f>'Dotazník – Začátek-2'!G19</f>
        <v>0</v>
      </c>
      <c r="BK19" s="91">
        <f>'Dotazník – Začátek-2'!H19</f>
        <v>0</v>
      </c>
      <c r="BL19" s="91">
        <f>'Dotazník – Začátek-2'!I19</f>
        <v>0</v>
      </c>
      <c r="BM19" s="91">
        <f>'Dotazník – Začátek-2'!J19</f>
        <v>0</v>
      </c>
      <c r="BN19" s="91">
        <f>'Dotazník – Začátek-2'!K19</f>
        <v>0</v>
      </c>
      <c r="BO19" s="91">
        <f>'Dotazník – Začátek-2'!L19</f>
        <v>0</v>
      </c>
      <c r="BP19" s="91">
        <f>'Dotazník – Začátek-2'!M19</f>
        <v>0</v>
      </c>
      <c r="BQ19" s="91">
        <f>'Dotazník – Začátek-2'!N19</f>
        <v>0</v>
      </c>
      <c r="BR19" s="91">
        <f>'Dotazník – Začátek-2'!O19</f>
        <v>0</v>
      </c>
      <c r="BS19" s="91">
        <f>'Dotazník – Začátek-2'!P19</f>
        <v>0</v>
      </c>
      <c r="BT19" s="37"/>
      <c r="BU19" s="37"/>
      <c r="BV19" s="37"/>
      <c r="BW19" s="37"/>
      <c r="BX19" s="37"/>
      <c r="BY19" s="37"/>
      <c r="BZ19" s="92" t="str">
        <f t="shared" si="4"/>
        <v/>
      </c>
      <c r="CA19" s="92" t="str">
        <f t="shared" si="5"/>
        <v/>
      </c>
      <c r="CB19" s="93" t="str">
        <f t="shared" si="6"/>
        <v/>
      </c>
      <c r="CC19" s="94" t="str">
        <f t="shared" si="7"/>
        <v/>
      </c>
      <c r="CD19" s="92">
        <f t="shared" si="0"/>
        <v>0</v>
      </c>
      <c r="CE19" s="92">
        <f t="shared" si="1"/>
        <v>0</v>
      </c>
      <c r="CF19" s="92">
        <f t="shared" si="2"/>
        <v>0</v>
      </c>
      <c r="CG19" s="94">
        <f t="shared" si="3"/>
        <v>0</v>
      </c>
      <c r="CH19" s="92" t="str">
        <f t="shared" si="8"/>
        <v/>
      </c>
      <c r="CI19" s="92" t="str">
        <f t="shared" si="8"/>
        <v/>
      </c>
      <c r="CJ19" s="92" t="str">
        <f t="shared" si="8"/>
        <v/>
      </c>
      <c r="CK19" s="94" t="str">
        <f t="shared" si="8"/>
        <v/>
      </c>
      <c r="CL19" s="93" t="str">
        <f t="shared" si="9"/>
        <v/>
      </c>
      <c r="CM19" s="93" t="str">
        <f t="shared" si="9"/>
        <v/>
      </c>
      <c r="CN19" s="93" t="str">
        <f t="shared" si="9"/>
        <v/>
      </c>
      <c r="CO19" s="97" t="str">
        <f t="shared" si="9"/>
        <v/>
      </c>
      <c r="CP19" s="92" t="str">
        <f t="shared" si="10"/>
        <v/>
      </c>
      <c r="CQ19" s="92" t="str">
        <f t="shared" si="10"/>
        <v/>
      </c>
      <c r="CR19" s="92" t="str">
        <f t="shared" si="10"/>
        <v/>
      </c>
      <c r="CS19" s="94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</row>
    <row r="20" spans="1:223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  <c r="BE20" s="91">
        <f>'Dotazník – Začátek-2'!B20</f>
        <v>0</v>
      </c>
      <c r="BF20" s="91">
        <f>'Dotazník – Začátek-2'!C20</f>
        <v>0</v>
      </c>
      <c r="BG20" s="91">
        <f>'Dotazník – Začátek-2'!D20</f>
        <v>0</v>
      </c>
      <c r="BH20" s="91">
        <f>'Dotazník – Začátek-2'!E20</f>
        <v>0</v>
      </c>
      <c r="BI20" s="91">
        <f>'Dotazník – Začátek-2'!F20</f>
        <v>0</v>
      </c>
      <c r="BJ20" s="91">
        <f>'Dotazník – Začátek-2'!G20</f>
        <v>0</v>
      </c>
      <c r="BK20" s="91">
        <f>'Dotazník – Začátek-2'!H20</f>
        <v>0</v>
      </c>
      <c r="BL20" s="91">
        <f>'Dotazník – Začátek-2'!I20</f>
        <v>0</v>
      </c>
      <c r="BM20" s="91">
        <f>'Dotazník – Začátek-2'!J20</f>
        <v>0</v>
      </c>
      <c r="BN20" s="91">
        <f>'Dotazník – Začátek-2'!K20</f>
        <v>0</v>
      </c>
      <c r="BO20" s="91">
        <f>'Dotazník – Začátek-2'!L20</f>
        <v>0</v>
      </c>
      <c r="BP20" s="91">
        <f>'Dotazník – Začátek-2'!M20</f>
        <v>0</v>
      </c>
      <c r="BQ20" s="91">
        <f>'Dotazník – Začátek-2'!N20</f>
        <v>0</v>
      </c>
      <c r="BR20" s="91">
        <f>'Dotazník – Začátek-2'!O20</f>
        <v>0</v>
      </c>
      <c r="BS20" s="91">
        <f>'Dotazník – Začátek-2'!P20</f>
        <v>0</v>
      </c>
      <c r="BZ20" s="92" t="str">
        <f t="shared" si="4"/>
        <v/>
      </c>
      <c r="CA20" s="92" t="str">
        <f t="shared" si="5"/>
        <v/>
      </c>
      <c r="CB20" s="93" t="str">
        <f t="shared" si="6"/>
        <v/>
      </c>
      <c r="CC20" s="94" t="str">
        <f t="shared" si="7"/>
        <v/>
      </c>
      <c r="CD20" s="92">
        <f t="shared" si="0"/>
        <v>0</v>
      </c>
      <c r="CE20" s="92">
        <f t="shared" si="1"/>
        <v>0</v>
      </c>
      <c r="CF20" s="92">
        <f t="shared" si="2"/>
        <v>0</v>
      </c>
      <c r="CG20" s="94">
        <f t="shared" si="3"/>
        <v>0</v>
      </c>
      <c r="CH20" s="92" t="str">
        <f t="shared" si="8"/>
        <v/>
      </c>
      <c r="CI20" s="92" t="str">
        <f t="shared" si="8"/>
        <v/>
      </c>
      <c r="CJ20" s="92" t="str">
        <f t="shared" si="8"/>
        <v/>
      </c>
      <c r="CK20" s="94" t="str">
        <f t="shared" si="8"/>
        <v/>
      </c>
      <c r="CL20" s="93" t="str">
        <f t="shared" si="9"/>
        <v/>
      </c>
      <c r="CM20" s="93" t="str">
        <f t="shared" si="9"/>
        <v/>
      </c>
      <c r="CN20" s="93" t="str">
        <f t="shared" si="9"/>
        <v/>
      </c>
      <c r="CO20" s="97" t="str">
        <f t="shared" si="9"/>
        <v/>
      </c>
      <c r="CP20" s="92" t="str">
        <f t="shared" si="10"/>
        <v/>
      </c>
      <c r="CQ20" s="92" t="str">
        <f t="shared" si="10"/>
        <v/>
      </c>
      <c r="CR20" s="92" t="str">
        <f t="shared" si="10"/>
        <v/>
      </c>
      <c r="CS20" s="94" t="str">
        <f t="shared" si="10"/>
        <v/>
      </c>
      <c r="CU20" s="37"/>
    </row>
    <row r="21" spans="1:223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  <c r="BE21" s="91">
        <f>'Dotazník – Začátek-2'!B21</f>
        <v>0</v>
      </c>
      <c r="BF21" s="91">
        <f>'Dotazník – Začátek-2'!C21</f>
        <v>0</v>
      </c>
      <c r="BG21" s="91">
        <f>'Dotazník – Začátek-2'!D21</f>
        <v>0</v>
      </c>
      <c r="BH21" s="91">
        <f>'Dotazník – Začátek-2'!E21</f>
        <v>0</v>
      </c>
      <c r="BI21" s="91">
        <f>'Dotazník – Začátek-2'!F21</f>
        <v>0</v>
      </c>
      <c r="BJ21" s="91">
        <f>'Dotazník – Začátek-2'!G21</f>
        <v>0</v>
      </c>
      <c r="BK21" s="91">
        <f>'Dotazník – Začátek-2'!H21</f>
        <v>0</v>
      </c>
      <c r="BL21" s="91">
        <f>'Dotazník – Začátek-2'!I21</f>
        <v>0</v>
      </c>
      <c r="BM21" s="91">
        <f>'Dotazník – Začátek-2'!J21</f>
        <v>0</v>
      </c>
      <c r="BN21" s="91">
        <f>'Dotazník – Začátek-2'!K21</f>
        <v>0</v>
      </c>
      <c r="BO21" s="91">
        <f>'Dotazník – Začátek-2'!L21</f>
        <v>0</v>
      </c>
      <c r="BP21" s="91">
        <f>'Dotazník – Začátek-2'!M21</f>
        <v>0</v>
      </c>
      <c r="BQ21" s="91">
        <f>'Dotazník – Začátek-2'!N21</f>
        <v>0</v>
      </c>
      <c r="BR21" s="91">
        <f>'Dotazník – Začátek-2'!O21</f>
        <v>0</v>
      </c>
      <c r="BS21" s="91">
        <f>'Dotazník – Začátek-2'!P21</f>
        <v>0</v>
      </c>
      <c r="BZ21" s="92" t="str">
        <f t="shared" si="4"/>
        <v/>
      </c>
      <c r="CA21" s="92" t="str">
        <f t="shared" si="5"/>
        <v/>
      </c>
      <c r="CB21" s="93" t="str">
        <f t="shared" si="6"/>
        <v/>
      </c>
      <c r="CC21" s="94" t="str">
        <f t="shared" si="7"/>
        <v/>
      </c>
      <c r="CD21" s="92">
        <f t="shared" si="0"/>
        <v>0</v>
      </c>
      <c r="CE21" s="92">
        <f t="shared" si="1"/>
        <v>0</v>
      </c>
      <c r="CF21" s="92">
        <f t="shared" si="2"/>
        <v>0</v>
      </c>
      <c r="CG21" s="94">
        <f t="shared" si="3"/>
        <v>0</v>
      </c>
      <c r="CH21" s="92" t="str">
        <f t="shared" si="8"/>
        <v/>
      </c>
      <c r="CI21" s="92" t="str">
        <f t="shared" si="8"/>
        <v/>
      </c>
      <c r="CJ21" s="92" t="str">
        <f t="shared" si="8"/>
        <v/>
      </c>
      <c r="CK21" s="94" t="str">
        <f t="shared" si="8"/>
        <v/>
      </c>
      <c r="CL21" s="93" t="str">
        <f t="shared" si="9"/>
        <v/>
      </c>
      <c r="CM21" s="93" t="str">
        <f t="shared" si="9"/>
        <v/>
      </c>
      <c r="CN21" s="93" t="str">
        <f t="shared" si="9"/>
        <v/>
      </c>
      <c r="CO21" s="97" t="str">
        <f t="shared" si="9"/>
        <v/>
      </c>
      <c r="CP21" s="92" t="str">
        <f t="shared" si="10"/>
        <v/>
      </c>
      <c r="CQ21" s="92" t="str">
        <f t="shared" si="10"/>
        <v/>
      </c>
      <c r="CR21" s="92" t="str">
        <f t="shared" si="10"/>
        <v/>
      </c>
      <c r="CS21" s="94" t="str">
        <f t="shared" si="10"/>
        <v/>
      </c>
      <c r="CU21" s="37"/>
    </row>
    <row r="22" spans="1:223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  <c r="BE22" s="91">
        <f>'Dotazník – Začátek-2'!B22</f>
        <v>0</v>
      </c>
      <c r="BF22" s="91">
        <f>'Dotazník – Začátek-2'!C22</f>
        <v>0</v>
      </c>
      <c r="BG22" s="91">
        <f>'Dotazník – Začátek-2'!D22</f>
        <v>0</v>
      </c>
      <c r="BH22" s="91">
        <f>'Dotazník – Začátek-2'!E22</f>
        <v>0</v>
      </c>
      <c r="BI22" s="91">
        <f>'Dotazník – Začátek-2'!F22</f>
        <v>0</v>
      </c>
      <c r="BJ22" s="91">
        <f>'Dotazník – Začátek-2'!G22</f>
        <v>0</v>
      </c>
      <c r="BK22" s="91">
        <f>'Dotazník – Začátek-2'!H22</f>
        <v>0</v>
      </c>
      <c r="BL22" s="91">
        <f>'Dotazník – Začátek-2'!I22</f>
        <v>0</v>
      </c>
      <c r="BM22" s="91">
        <f>'Dotazník – Začátek-2'!J22</f>
        <v>0</v>
      </c>
      <c r="BN22" s="91">
        <f>'Dotazník – Začátek-2'!K22</f>
        <v>0</v>
      </c>
      <c r="BO22" s="91">
        <f>'Dotazník – Začátek-2'!L22</f>
        <v>0</v>
      </c>
      <c r="BP22" s="91">
        <f>'Dotazník – Začátek-2'!M22</f>
        <v>0</v>
      </c>
      <c r="BQ22" s="91">
        <f>'Dotazník – Začátek-2'!N22</f>
        <v>0</v>
      </c>
      <c r="BR22" s="91">
        <f>'Dotazník – Začátek-2'!O22</f>
        <v>0</v>
      </c>
      <c r="BS22" s="91">
        <f>'Dotazník – Začátek-2'!P22</f>
        <v>0</v>
      </c>
      <c r="BZ22" s="92" t="str">
        <f t="shared" si="4"/>
        <v/>
      </c>
      <c r="CA22" s="92" t="str">
        <f t="shared" si="5"/>
        <v/>
      </c>
      <c r="CB22" s="93" t="str">
        <f t="shared" si="6"/>
        <v/>
      </c>
      <c r="CC22" s="94" t="str">
        <f t="shared" si="7"/>
        <v/>
      </c>
      <c r="CD22" s="92">
        <f t="shared" si="0"/>
        <v>0</v>
      </c>
      <c r="CE22" s="92">
        <f t="shared" si="1"/>
        <v>0</v>
      </c>
      <c r="CF22" s="92">
        <f t="shared" si="2"/>
        <v>0</v>
      </c>
      <c r="CG22" s="94">
        <f t="shared" si="3"/>
        <v>0</v>
      </c>
      <c r="CH22" s="92" t="str">
        <f t="shared" si="8"/>
        <v/>
      </c>
      <c r="CI22" s="92" t="str">
        <f t="shared" si="8"/>
        <v/>
      </c>
      <c r="CJ22" s="92" t="str">
        <f t="shared" si="8"/>
        <v/>
      </c>
      <c r="CK22" s="94" t="str">
        <f t="shared" si="8"/>
        <v/>
      </c>
      <c r="CL22" s="93" t="str">
        <f t="shared" si="9"/>
        <v/>
      </c>
      <c r="CM22" s="93" t="str">
        <f t="shared" si="9"/>
        <v/>
      </c>
      <c r="CN22" s="93" t="str">
        <f t="shared" si="9"/>
        <v/>
      </c>
      <c r="CO22" s="97" t="str">
        <f t="shared" si="9"/>
        <v/>
      </c>
      <c r="CP22" s="92" t="str">
        <f t="shared" si="10"/>
        <v/>
      </c>
      <c r="CQ22" s="92" t="str">
        <f t="shared" si="10"/>
        <v/>
      </c>
      <c r="CR22" s="92" t="str">
        <f t="shared" si="10"/>
        <v/>
      </c>
      <c r="CS22" s="94" t="str">
        <f t="shared" si="10"/>
        <v/>
      </c>
      <c r="CU22" s="37"/>
    </row>
    <row r="23" spans="1:223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  <c r="BE23" s="91">
        <f>'Dotazník – Začátek-2'!B23</f>
        <v>0</v>
      </c>
      <c r="BF23" s="91">
        <f>'Dotazník – Začátek-2'!C23</f>
        <v>0</v>
      </c>
      <c r="BG23" s="91">
        <f>'Dotazník – Začátek-2'!D23</f>
        <v>0</v>
      </c>
      <c r="BH23" s="91">
        <f>'Dotazník – Začátek-2'!E23</f>
        <v>0</v>
      </c>
      <c r="BI23" s="91">
        <f>'Dotazník – Začátek-2'!F23</f>
        <v>0</v>
      </c>
      <c r="BJ23" s="91">
        <f>'Dotazník – Začátek-2'!G23</f>
        <v>0</v>
      </c>
      <c r="BK23" s="91">
        <f>'Dotazník – Začátek-2'!H23</f>
        <v>0</v>
      </c>
      <c r="BL23" s="91">
        <f>'Dotazník – Začátek-2'!I23</f>
        <v>0</v>
      </c>
      <c r="BM23" s="91">
        <f>'Dotazník – Začátek-2'!J23</f>
        <v>0</v>
      </c>
      <c r="BN23" s="91">
        <f>'Dotazník – Začátek-2'!K23</f>
        <v>0</v>
      </c>
      <c r="BO23" s="91">
        <f>'Dotazník – Začátek-2'!L23</f>
        <v>0</v>
      </c>
      <c r="BP23" s="91">
        <f>'Dotazník – Začátek-2'!M23</f>
        <v>0</v>
      </c>
      <c r="BQ23" s="91">
        <f>'Dotazník – Začátek-2'!N23</f>
        <v>0</v>
      </c>
      <c r="BR23" s="91">
        <f>'Dotazník – Začátek-2'!O23</f>
        <v>0</v>
      </c>
      <c r="BS23" s="91">
        <f>'Dotazník – Začátek-2'!P23</f>
        <v>0</v>
      </c>
      <c r="BZ23" s="92" t="str">
        <f t="shared" si="4"/>
        <v/>
      </c>
      <c r="CA23" s="92" t="str">
        <f t="shared" si="5"/>
        <v/>
      </c>
      <c r="CB23" s="93" t="str">
        <f t="shared" si="6"/>
        <v/>
      </c>
      <c r="CC23" s="94" t="str">
        <f t="shared" si="7"/>
        <v/>
      </c>
      <c r="CD23" s="92">
        <f t="shared" si="0"/>
        <v>0</v>
      </c>
      <c r="CE23" s="92">
        <f t="shared" si="1"/>
        <v>0</v>
      </c>
      <c r="CF23" s="92">
        <f t="shared" si="2"/>
        <v>0</v>
      </c>
      <c r="CG23" s="94">
        <f t="shared" si="3"/>
        <v>0</v>
      </c>
      <c r="CH23" s="92" t="str">
        <f t="shared" si="8"/>
        <v/>
      </c>
      <c r="CI23" s="92" t="str">
        <f t="shared" si="8"/>
        <v/>
      </c>
      <c r="CJ23" s="92" t="str">
        <f t="shared" si="8"/>
        <v/>
      </c>
      <c r="CK23" s="94" t="str">
        <f t="shared" si="8"/>
        <v/>
      </c>
      <c r="CL23" s="93" t="str">
        <f t="shared" si="9"/>
        <v/>
      </c>
      <c r="CM23" s="93" t="str">
        <f t="shared" si="9"/>
        <v/>
      </c>
      <c r="CN23" s="93" t="str">
        <f t="shared" si="9"/>
        <v/>
      </c>
      <c r="CO23" s="97" t="str">
        <f t="shared" si="9"/>
        <v/>
      </c>
      <c r="CP23" s="92" t="str">
        <f t="shared" si="10"/>
        <v/>
      </c>
      <c r="CQ23" s="92" t="str">
        <f t="shared" si="10"/>
        <v/>
      </c>
      <c r="CR23" s="92" t="str">
        <f t="shared" si="10"/>
        <v/>
      </c>
      <c r="CS23" s="94" t="str">
        <f t="shared" si="10"/>
        <v/>
      </c>
      <c r="CU23" s="37"/>
    </row>
    <row r="24" spans="1:223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  <c r="BE24" s="91">
        <f>'Dotazník – Začátek-2'!B24</f>
        <v>0</v>
      </c>
      <c r="BF24" s="91">
        <f>'Dotazník – Začátek-2'!C24</f>
        <v>0</v>
      </c>
      <c r="BG24" s="91">
        <f>'Dotazník – Začátek-2'!D24</f>
        <v>0</v>
      </c>
      <c r="BH24" s="91">
        <f>'Dotazník – Začátek-2'!E24</f>
        <v>0</v>
      </c>
      <c r="BI24" s="91">
        <f>'Dotazník – Začátek-2'!F24</f>
        <v>0</v>
      </c>
      <c r="BJ24" s="91">
        <f>'Dotazník – Začátek-2'!G24</f>
        <v>0</v>
      </c>
      <c r="BK24" s="91">
        <f>'Dotazník – Začátek-2'!H24</f>
        <v>0</v>
      </c>
      <c r="BL24" s="91">
        <f>'Dotazník – Začátek-2'!I24</f>
        <v>0</v>
      </c>
      <c r="BM24" s="91">
        <f>'Dotazník – Začátek-2'!J24</f>
        <v>0</v>
      </c>
      <c r="BN24" s="91">
        <f>'Dotazník – Začátek-2'!K24</f>
        <v>0</v>
      </c>
      <c r="BO24" s="91">
        <f>'Dotazník – Začátek-2'!L24</f>
        <v>0</v>
      </c>
      <c r="BP24" s="91">
        <f>'Dotazník – Začátek-2'!M24</f>
        <v>0</v>
      </c>
      <c r="BQ24" s="91">
        <f>'Dotazník – Začátek-2'!N24</f>
        <v>0</v>
      </c>
      <c r="BR24" s="91">
        <f>'Dotazník – Začátek-2'!O24</f>
        <v>0</v>
      </c>
      <c r="BS24" s="91">
        <f>'Dotazník – Začátek-2'!P24</f>
        <v>0</v>
      </c>
      <c r="BZ24" s="92" t="str">
        <f t="shared" si="4"/>
        <v/>
      </c>
      <c r="CA24" s="92" t="str">
        <f t="shared" si="5"/>
        <v/>
      </c>
      <c r="CB24" s="93" t="str">
        <f t="shared" si="6"/>
        <v/>
      </c>
      <c r="CC24" s="94" t="str">
        <f t="shared" si="7"/>
        <v/>
      </c>
      <c r="CD24" s="92">
        <f t="shared" si="0"/>
        <v>0</v>
      </c>
      <c r="CE24" s="92">
        <f t="shared" si="1"/>
        <v>0</v>
      </c>
      <c r="CF24" s="92">
        <f t="shared" si="2"/>
        <v>0</v>
      </c>
      <c r="CG24" s="94">
        <f t="shared" si="3"/>
        <v>0</v>
      </c>
      <c r="CH24" s="92" t="str">
        <f t="shared" si="8"/>
        <v/>
      </c>
      <c r="CI24" s="92" t="str">
        <f t="shared" si="8"/>
        <v/>
      </c>
      <c r="CJ24" s="92" t="str">
        <f t="shared" si="8"/>
        <v/>
      </c>
      <c r="CK24" s="94" t="str">
        <f t="shared" si="8"/>
        <v/>
      </c>
      <c r="CL24" s="93" t="str">
        <f t="shared" si="9"/>
        <v/>
      </c>
      <c r="CM24" s="93" t="str">
        <f t="shared" si="9"/>
        <v/>
      </c>
      <c r="CN24" s="93" t="str">
        <f t="shared" si="9"/>
        <v/>
      </c>
      <c r="CO24" s="97" t="str">
        <f t="shared" si="9"/>
        <v/>
      </c>
      <c r="CP24" s="92" t="str">
        <f t="shared" si="10"/>
        <v/>
      </c>
      <c r="CQ24" s="92" t="str">
        <f t="shared" si="10"/>
        <v/>
      </c>
      <c r="CR24" s="92" t="str">
        <f t="shared" si="10"/>
        <v/>
      </c>
      <c r="CS24" s="94" t="str">
        <f t="shared" si="10"/>
        <v/>
      </c>
      <c r="CU24" s="37"/>
    </row>
    <row r="25" spans="1:223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  <c r="BE25" s="91">
        <f>'Dotazník – Začátek-2'!B25</f>
        <v>0</v>
      </c>
      <c r="BF25" s="91">
        <f>'Dotazník – Začátek-2'!C25</f>
        <v>0</v>
      </c>
      <c r="BG25" s="91">
        <f>'Dotazník – Začátek-2'!D25</f>
        <v>0</v>
      </c>
      <c r="BH25" s="91">
        <f>'Dotazník – Začátek-2'!E25</f>
        <v>0</v>
      </c>
      <c r="BI25" s="91">
        <f>'Dotazník – Začátek-2'!F25</f>
        <v>0</v>
      </c>
      <c r="BJ25" s="91">
        <f>'Dotazník – Začátek-2'!G25</f>
        <v>0</v>
      </c>
      <c r="BK25" s="91">
        <f>'Dotazník – Začátek-2'!H25</f>
        <v>0</v>
      </c>
      <c r="BL25" s="91">
        <f>'Dotazník – Začátek-2'!I25</f>
        <v>0</v>
      </c>
      <c r="BM25" s="91">
        <f>'Dotazník – Začátek-2'!J25</f>
        <v>0</v>
      </c>
      <c r="BN25" s="91">
        <f>'Dotazník – Začátek-2'!K25</f>
        <v>0</v>
      </c>
      <c r="BO25" s="91">
        <f>'Dotazník – Začátek-2'!L25</f>
        <v>0</v>
      </c>
      <c r="BP25" s="91">
        <f>'Dotazník – Začátek-2'!M25</f>
        <v>0</v>
      </c>
      <c r="BQ25" s="91">
        <f>'Dotazník – Začátek-2'!N25</f>
        <v>0</v>
      </c>
      <c r="BR25" s="91">
        <f>'Dotazník – Začátek-2'!O25</f>
        <v>0</v>
      </c>
      <c r="BS25" s="91">
        <f>'Dotazník – Začátek-2'!P25</f>
        <v>0</v>
      </c>
      <c r="BZ25" s="92" t="str">
        <f t="shared" si="4"/>
        <v/>
      </c>
      <c r="CA25" s="92" t="str">
        <f t="shared" si="5"/>
        <v/>
      </c>
      <c r="CB25" s="93" t="str">
        <f t="shared" si="6"/>
        <v/>
      </c>
      <c r="CC25" s="94" t="str">
        <f t="shared" si="7"/>
        <v/>
      </c>
      <c r="CD25" s="92">
        <f t="shared" si="0"/>
        <v>0</v>
      </c>
      <c r="CE25" s="92">
        <f t="shared" si="1"/>
        <v>0</v>
      </c>
      <c r="CF25" s="92">
        <f t="shared" si="2"/>
        <v>0</v>
      </c>
      <c r="CG25" s="94">
        <f t="shared" si="3"/>
        <v>0</v>
      </c>
      <c r="CH25" s="92" t="str">
        <f t="shared" si="8"/>
        <v/>
      </c>
      <c r="CI25" s="92" t="str">
        <f t="shared" si="8"/>
        <v/>
      </c>
      <c r="CJ25" s="92" t="str">
        <f t="shared" si="8"/>
        <v/>
      </c>
      <c r="CK25" s="94" t="str">
        <f t="shared" si="8"/>
        <v/>
      </c>
      <c r="CL25" s="93" t="str">
        <f t="shared" si="9"/>
        <v/>
      </c>
      <c r="CM25" s="93" t="str">
        <f t="shared" si="9"/>
        <v/>
      </c>
      <c r="CN25" s="93" t="str">
        <f t="shared" si="9"/>
        <v/>
      </c>
      <c r="CO25" s="97" t="str">
        <f t="shared" si="9"/>
        <v/>
      </c>
      <c r="CP25" s="92" t="str">
        <f t="shared" si="10"/>
        <v/>
      </c>
      <c r="CQ25" s="92" t="str">
        <f t="shared" si="10"/>
        <v/>
      </c>
      <c r="CR25" s="92" t="str">
        <f t="shared" si="10"/>
        <v/>
      </c>
      <c r="CS25" s="94" t="str">
        <f t="shared" si="10"/>
        <v/>
      </c>
      <c r="CU25" s="37"/>
    </row>
    <row r="26" spans="1:223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  <c r="BE26" s="91">
        <f>'Dotazník – Začátek-2'!B26</f>
        <v>0</v>
      </c>
      <c r="BF26" s="91">
        <f>'Dotazník – Začátek-2'!C26</f>
        <v>0</v>
      </c>
      <c r="BG26" s="91">
        <f>'Dotazník – Začátek-2'!D26</f>
        <v>0</v>
      </c>
      <c r="BH26" s="91">
        <f>'Dotazník – Začátek-2'!E26</f>
        <v>0</v>
      </c>
      <c r="BI26" s="91">
        <f>'Dotazník – Začátek-2'!F26</f>
        <v>0</v>
      </c>
      <c r="BJ26" s="91">
        <f>'Dotazník – Začátek-2'!G26</f>
        <v>0</v>
      </c>
      <c r="BK26" s="91">
        <f>'Dotazník – Začátek-2'!H26</f>
        <v>0</v>
      </c>
      <c r="BL26" s="91">
        <f>'Dotazník – Začátek-2'!I26</f>
        <v>0</v>
      </c>
      <c r="BM26" s="91">
        <f>'Dotazník – Začátek-2'!J26</f>
        <v>0</v>
      </c>
      <c r="BN26" s="91">
        <f>'Dotazník – Začátek-2'!K26</f>
        <v>0</v>
      </c>
      <c r="BO26" s="91">
        <f>'Dotazník – Začátek-2'!L26</f>
        <v>0</v>
      </c>
      <c r="BP26" s="91">
        <f>'Dotazník – Začátek-2'!M26</f>
        <v>0</v>
      </c>
      <c r="BQ26" s="91">
        <f>'Dotazník – Začátek-2'!N26</f>
        <v>0</v>
      </c>
      <c r="BR26" s="91">
        <f>'Dotazník – Začátek-2'!O26</f>
        <v>0</v>
      </c>
      <c r="BS26" s="91">
        <f>'Dotazník – Začátek-2'!P26</f>
        <v>0</v>
      </c>
      <c r="BZ26" s="92" t="str">
        <f t="shared" si="4"/>
        <v/>
      </c>
      <c r="CA26" s="92" t="str">
        <f t="shared" si="5"/>
        <v/>
      </c>
      <c r="CB26" s="93" t="str">
        <f t="shared" si="6"/>
        <v/>
      </c>
      <c r="CC26" s="94" t="str">
        <f t="shared" si="7"/>
        <v/>
      </c>
      <c r="CD26" s="92">
        <f t="shared" si="0"/>
        <v>0</v>
      </c>
      <c r="CE26" s="92">
        <f t="shared" si="1"/>
        <v>0</v>
      </c>
      <c r="CF26" s="92">
        <f t="shared" si="2"/>
        <v>0</v>
      </c>
      <c r="CG26" s="94">
        <f t="shared" si="3"/>
        <v>0</v>
      </c>
      <c r="CH26" s="92" t="str">
        <f t="shared" si="8"/>
        <v/>
      </c>
      <c r="CI26" s="92" t="str">
        <f t="shared" si="8"/>
        <v/>
      </c>
      <c r="CJ26" s="92" t="str">
        <f t="shared" si="8"/>
        <v/>
      </c>
      <c r="CK26" s="94" t="str">
        <f t="shared" si="8"/>
        <v/>
      </c>
      <c r="CL26" s="93" t="str">
        <f t="shared" si="9"/>
        <v/>
      </c>
      <c r="CM26" s="93" t="str">
        <f t="shared" si="9"/>
        <v/>
      </c>
      <c r="CN26" s="93" t="str">
        <f t="shared" si="9"/>
        <v/>
      </c>
      <c r="CO26" s="97" t="str">
        <f t="shared" si="9"/>
        <v/>
      </c>
      <c r="CP26" s="92" t="str">
        <f t="shared" si="10"/>
        <v/>
      </c>
      <c r="CQ26" s="92" t="str">
        <f t="shared" si="10"/>
        <v/>
      </c>
      <c r="CR26" s="92" t="str">
        <f t="shared" si="10"/>
        <v/>
      </c>
      <c r="CS26" s="94" t="str">
        <f t="shared" si="10"/>
        <v/>
      </c>
      <c r="CU26" s="37"/>
    </row>
    <row r="27" spans="1:223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  <c r="BE27" s="91">
        <f>'Dotazník – Začátek-2'!B27</f>
        <v>0</v>
      </c>
      <c r="BF27" s="91">
        <f>'Dotazník – Začátek-2'!C27</f>
        <v>0</v>
      </c>
      <c r="BG27" s="91">
        <f>'Dotazník – Začátek-2'!D27</f>
        <v>0</v>
      </c>
      <c r="BH27" s="91">
        <f>'Dotazník – Začátek-2'!E27</f>
        <v>0</v>
      </c>
      <c r="BI27" s="91">
        <f>'Dotazník – Začátek-2'!F27</f>
        <v>0</v>
      </c>
      <c r="BJ27" s="91">
        <f>'Dotazník – Začátek-2'!G27</f>
        <v>0</v>
      </c>
      <c r="BK27" s="91">
        <f>'Dotazník – Začátek-2'!H27</f>
        <v>0</v>
      </c>
      <c r="BL27" s="91">
        <f>'Dotazník – Začátek-2'!I27</f>
        <v>0</v>
      </c>
      <c r="BM27" s="91">
        <f>'Dotazník – Začátek-2'!J27</f>
        <v>0</v>
      </c>
      <c r="BN27" s="91">
        <f>'Dotazník – Začátek-2'!K27</f>
        <v>0</v>
      </c>
      <c r="BO27" s="91">
        <f>'Dotazník – Začátek-2'!L27</f>
        <v>0</v>
      </c>
      <c r="BP27" s="91">
        <f>'Dotazník – Začátek-2'!M27</f>
        <v>0</v>
      </c>
      <c r="BQ27" s="91">
        <f>'Dotazník – Začátek-2'!N27</f>
        <v>0</v>
      </c>
      <c r="BR27" s="91">
        <f>'Dotazník – Začátek-2'!O27</f>
        <v>0</v>
      </c>
      <c r="BS27" s="91">
        <f>'Dotazník – Začátek-2'!P27</f>
        <v>0</v>
      </c>
      <c r="BZ27" s="92" t="str">
        <f t="shared" si="4"/>
        <v/>
      </c>
      <c r="CA27" s="92" t="str">
        <f t="shared" si="5"/>
        <v/>
      </c>
      <c r="CB27" s="93" t="str">
        <f t="shared" si="6"/>
        <v/>
      </c>
      <c r="CC27" s="94" t="str">
        <f t="shared" si="7"/>
        <v/>
      </c>
      <c r="CD27" s="92">
        <f t="shared" si="0"/>
        <v>0</v>
      </c>
      <c r="CE27" s="92">
        <f t="shared" si="1"/>
        <v>0</v>
      </c>
      <c r="CF27" s="92">
        <f t="shared" si="2"/>
        <v>0</v>
      </c>
      <c r="CG27" s="94">
        <f t="shared" si="3"/>
        <v>0</v>
      </c>
      <c r="CH27" s="92" t="str">
        <f t="shared" si="8"/>
        <v/>
      </c>
      <c r="CI27" s="92" t="str">
        <f t="shared" si="8"/>
        <v/>
      </c>
      <c r="CJ27" s="92" t="str">
        <f t="shared" si="8"/>
        <v/>
      </c>
      <c r="CK27" s="94" t="str">
        <f t="shared" si="8"/>
        <v/>
      </c>
      <c r="CL27" s="93" t="str">
        <f t="shared" si="9"/>
        <v/>
      </c>
      <c r="CM27" s="93" t="str">
        <f t="shared" si="9"/>
        <v/>
      </c>
      <c r="CN27" s="93" t="str">
        <f t="shared" si="9"/>
        <v/>
      </c>
      <c r="CO27" s="97" t="str">
        <f t="shared" si="9"/>
        <v/>
      </c>
      <c r="CP27" s="92" t="str">
        <f t="shared" si="10"/>
        <v/>
      </c>
      <c r="CQ27" s="92" t="str">
        <f t="shared" si="10"/>
        <v/>
      </c>
      <c r="CR27" s="92" t="str">
        <f t="shared" si="10"/>
        <v/>
      </c>
      <c r="CS27" s="94" t="str">
        <f t="shared" si="10"/>
        <v/>
      </c>
      <c r="CU27" s="37"/>
    </row>
    <row r="28" spans="1:223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  <c r="BE28" s="91">
        <f>'Dotazník – Začátek-2'!B28</f>
        <v>0</v>
      </c>
      <c r="BF28" s="91">
        <f>'Dotazník – Začátek-2'!C28</f>
        <v>0</v>
      </c>
      <c r="BG28" s="91">
        <f>'Dotazník – Začátek-2'!D28</f>
        <v>0</v>
      </c>
      <c r="BH28" s="91">
        <f>'Dotazník – Začátek-2'!E28</f>
        <v>0</v>
      </c>
      <c r="BI28" s="91">
        <f>'Dotazník – Začátek-2'!F28</f>
        <v>0</v>
      </c>
      <c r="BJ28" s="91">
        <f>'Dotazník – Začátek-2'!G28</f>
        <v>0</v>
      </c>
      <c r="BK28" s="91">
        <f>'Dotazník – Začátek-2'!H28</f>
        <v>0</v>
      </c>
      <c r="BL28" s="91">
        <f>'Dotazník – Začátek-2'!I28</f>
        <v>0</v>
      </c>
      <c r="BM28" s="91">
        <f>'Dotazník – Začátek-2'!J28</f>
        <v>0</v>
      </c>
      <c r="BN28" s="91">
        <f>'Dotazník – Začátek-2'!K28</f>
        <v>0</v>
      </c>
      <c r="BO28" s="91">
        <f>'Dotazník – Začátek-2'!L28</f>
        <v>0</v>
      </c>
      <c r="BP28" s="91">
        <f>'Dotazník – Začátek-2'!M28</f>
        <v>0</v>
      </c>
      <c r="BQ28" s="91">
        <f>'Dotazník – Začátek-2'!N28</f>
        <v>0</v>
      </c>
      <c r="BR28" s="91">
        <f>'Dotazník – Začátek-2'!O28</f>
        <v>0</v>
      </c>
      <c r="BS28" s="91">
        <f>'Dotazník – Začátek-2'!P28</f>
        <v>0</v>
      </c>
      <c r="BZ28" s="92" t="str">
        <f t="shared" si="4"/>
        <v/>
      </c>
      <c r="CA28" s="92" t="str">
        <f t="shared" si="5"/>
        <v/>
      </c>
      <c r="CB28" s="93" t="str">
        <f t="shared" si="6"/>
        <v/>
      </c>
      <c r="CC28" s="94" t="str">
        <f t="shared" si="7"/>
        <v/>
      </c>
      <c r="CD28" s="92">
        <f t="shared" si="0"/>
        <v>0</v>
      </c>
      <c r="CE28" s="92">
        <f t="shared" si="1"/>
        <v>0</v>
      </c>
      <c r="CF28" s="92">
        <f t="shared" si="2"/>
        <v>0</v>
      </c>
      <c r="CG28" s="94">
        <f t="shared" si="3"/>
        <v>0</v>
      </c>
      <c r="CH28" s="92" t="str">
        <f t="shared" si="8"/>
        <v/>
      </c>
      <c r="CI28" s="92" t="str">
        <f t="shared" si="8"/>
        <v/>
      </c>
      <c r="CJ28" s="92" t="str">
        <f t="shared" si="8"/>
        <v/>
      </c>
      <c r="CK28" s="94" t="str">
        <f t="shared" si="8"/>
        <v/>
      </c>
      <c r="CL28" s="93" t="str">
        <f t="shared" si="9"/>
        <v/>
      </c>
      <c r="CM28" s="93" t="str">
        <f t="shared" si="9"/>
        <v/>
      </c>
      <c r="CN28" s="93" t="str">
        <f t="shared" si="9"/>
        <v/>
      </c>
      <c r="CO28" s="97" t="str">
        <f t="shared" si="9"/>
        <v/>
      </c>
      <c r="CP28" s="92" t="str">
        <f t="shared" si="10"/>
        <v/>
      </c>
      <c r="CQ28" s="92" t="str">
        <f t="shared" si="10"/>
        <v/>
      </c>
      <c r="CR28" s="92" t="str">
        <f t="shared" si="10"/>
        <v/>
      </c>
      <c r="CS28" s="94" t="str">
        <f t="shared" si="10"/>
        <v/>
      </c>
      <c r="CU28" s="37"/>
    </row>
    <row r="29" spans="1:223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91">
        <f>'Dotazník – Začátek-2'!B29</f>
        <v>0</v>
      </c>
      <c r="BF29" s="91">
        <f>'Dotazník – Začátek-2'!C29</f>
        <v>0</v>
      </c>
      <c r="BG29" s="91">
        <f>'Dotazník – Začátek-2'!D29</f>
        <v>0</v>
      </c>
      <c r="BH29" s="91">
        <f>'Dotazník – Začátek-2'!E29</f>
        <v>0</v>
      </c>
      <c r="BI29" s="91">
        <f>'Dotazník – Začátek-2'!F29</f>
        <v>0</v>
      </c>
      <c r="BJ29" s="91">
        <f>'Dotazník – Začátek-2'!G29</f>
        <v>0</v>
      </c>
      <c r="BK29" s="91">
        <f>'Dotazník – Začátek-2'!H29</f>
        <v>0</v>
      </c>
      <c r="BL29" s="91">
        <f>'Dotazník – Začátek-2'!I29</f>
        <v>0</v>
      </c>
      <c r="BM29" s="91">
        <f>'Dotazník – Začátek-2'!J29</f>
        <v>0</v>
      </c>
      <c r="BN29" s="91">
        <f>'Dotazník – Začátek-2'!K29</f>
        <v>0</v>
      </c>
      <c r="BO29" s="91">
        <f>'Dotazník – Začátek-2'!L29</f>
        <v>0</v>
      </c>
      <c r="BP29" s="91">
        <f>'Dotazník – Začátek-2'!M29</f>
        <v>0</v>
      </c>
      <c r="BQ29" s="91">
        <f>'Dotazník – Začátek-2'!N29</f>
        <v>0</v>
      </c>
      <c r="BR29" s="91">
        <f>'Dotazník – Začátek-2'!O29</f>
        <v>0</v>
      </c>
      <c r="BS29" s="91">
        <f>'Dotazník – Začátek-2'!P29</f>
        <v>0</v>
      </c>
      <c r="BT29" s="37"/>
      <c r="BU29" s="37"/>
      <c r="BV29" s="37"/>
      <c r="BW29" s="37"/>
      <c r="BX29" s="37"/>
      <c r="BY29" s="37"/>
      <c r="BZ29" s="92" t="str">
        <f t="shared" si="4"/>
        <v/>
      </c>
      <c r="CA29" s="92" t="str">
        <f t="shared" si="5"/>
        <v/>
      </c>
      <c r="CB29" s="93" t="str">
        <f t="shared" si="6"/>
        <v/>
      </c>
      <c r="CC29" s="94" t="str">
        <f t="shared" si="7"/>
        <v/>
      </c>
      <c r="CD29" s="92">
        <f t="shared" si="0"/>
        <v>0</v>
      </c>
      <c r="CE29" s="92">
        <f t="shared" si="1"/>
        <v>0</v>
      </c>
      <c r="CF29" s="92">
        <f t="shared" si="2"/>
        <v>0</v>
      </c>
      <c r="CG29" s="94">
        <f t="shared" si="3"/>
        <v>0</v>
      </c>
      <c r="CH29" s="92" t="str">
        <f t="shared" si="8"/>
        <v/>
      </c>
      <c r="CI29" s="92" t="str">
        <f t="shared" si="8"/>
        <v/>
      </c>
      <c r="CJ29" s="92" t="str">
        <f t="shared" si="8"/>
        <v/>
      </c>
      <c r="CK29" s="94" t="str">
        <f t="shared" si="8"/>
        <v/>
      </c>
      <c r="CL29" s="93" t="str">
        <f t="shared" si="9"/>
        <v/>
      </c>
      <c r="CM29" s="93" t="str">
        <f t="shared" si="9"/>
        <v/>
      </c>
      <c r="CN29" s="93" t="str">
        <f t="shared" si="9"/>
        <v/>
      </c>
      <c r="CO29" s="97" t="str">
        <f t="shared" si="9"/>
        <v/>
      </c>
      <c r="CP29" s="92" t="str">
        <f t="shared" si="10"/>
        <v/>
      </c>
      <c r="CQ29" s="92" t="str">
        <f t="shared" si="10"/>
        <v/>
      </c>
      <c r="CR29" s="92" t="str">
        <f t="shared" si="10"/>
        <v/>
      </c>
      <c r="CS29" s="94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</row>
    <row r="30" spans="1:223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91">
        <f>'Dotazník – Začátek-2'!B30</f>
        <v>0</v>
      </c>
      <c r="BF30" s="91">
        <f>'Dotazník – Začátek-2'!C30</f>
        <v>0</v>
      </c>
      <c r="BG30" s="91">
        <f>'Dotazník – Začátek-2'!D30</f>
        <v>0</v>
      </c>
      <c r="BH30" s="91">
        <f>'Dotazník – Začátek-2'!E30</f>
        <v>0</v>
      </c>
      <c r="BI30" s="91">
        <f>'Dotazník – Začátek-2'!F30</f>
        <v>0</v>
      </c>
      <c r="BJ30" s="91">
        <f>'Dotazník – Začátek-2'!G30</f>
        <v>0</v>
      </c>
      <c r="BK30" s="91">
        <f>'Dotazník – Začátek-2'!H30</f>
        <v>0</v>
      </c>
      <c r="BL30" s="91">
        <f>'Dotazník – Začátek-2'!I30</f>
        <v>0</v>
      </c>
      <c r="BM30" s="91">
        <f>'Dotazník – Začátek-2'!J30</f>
        <v>0</v>
      </c>
      <c r="BN30" s="91">
        <f>'Dotazník – Začátek-2'!K30</f>
        <v>0</v>
      </c>
      <c r="BO30" s="91">
        <f>'Dotazník – Začátek-2'!L30</f>
        <v>0</v>
      </c>
      <c r="BP30" s="91">
        <f>'Dotazník – Začátek-2'!M30</f>
        <v>0</v>
      </c>
      <c r="BQ30" s="91">
        <f>'Dotazník – Začátek-2'!N30</f>
        <v>0</v>
      </c>
      <c r="BR30" s="91">
        <f>'Dotazník – Začátek-2'!O30</f>
        <v>0</v>
      </c>
      <c r="BS30" s="91">
        <f>'Dotazník – Začátek-2'!P30</f>
        <v>0</v>
      </c>
      <c r="BT30" s="37"/>
      <c r="BU30" s="37"/>
      <c r="BV30" s="37"/>
      <c r="BW30" s="37"/>
      <c r="BX30" s="37"/>
      <c r="BY30" s="37"/>
      <c r="BZ30" s="92" t="str">
        <f t="shared" si="4"/>
        <v/>
      </c>
      <c r="CA30" s="92" t="str">
        <f t="shared" si="5"/>
        <v/>
      </c>
      <c r="CB30" s="93" t="str">
        <f t="shared" si="6"/>
        <v/>
      </c>
      <c r="CC30" s="94" t="str">
        <f t="shared" si="7"/>
        <v/>
      </c>
      <c r="CD30" s="92">
        <f t="shared" si="0"/>
        <v>0</v>
      </c>
      <c r="CE30" s="92">
        <f t="shared" si="1"/>
        <v>0</v>
      </c>
      <c r="CF30" s="92">
        <f t="shared" si="2"/>
        <v>0</v>
      </c>
      <c r="CG30" s="94">
        <f t="shared" si="3"/>
        <v>0</v>
      </c>
      <c r="CH30" s="92" t="str">
        <f t="shared" si="8"/>
        <v/>
      </c>
      <c r="CI30" s="92" t="str">
        <f t="shared" si="8"/>
        <v/>
      </c>
      <c r="CJ30" s="92" t="str">
        <f t="shared" si="8"/>
        <v/>
      </c>
      <c r="CK30" s="94" t="str">
        <f t="shared" si="8"/>
        <v/>
      </c>
      <c r="CL30" s="93" t="str">
        <f t="shared" si="9"/>
        <v/>
      </c>
      <c r="CM30" s="93" t="str">
        <f t="shared" si="9"/>
        <v/>
      </c>
      <c r="CN30" s="93" t="str">
        <f t="shared" si="9"/>
        <v/>
      </c>
      <c r="CO30" s="97" t="str">
        <f t="shared" si="9"/>
        <v/>
      </c>
      <c r="CP30" s="92" t="str">
        <f t="shared" si="10"/>
        <v/>
      </c>
      <c r="CQ30" s="92" t="str">
        <f t="shared" si="10"/>
        <v/>
      </c>
      <c r="CR30" s="92" t="str">
        <f t="shared" si="10"/>
        <v/>
      </c>
      <c r="CS30" s="94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</row>
    <row r="31" spans="1:223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  <c r="BE31" s="91">
        <f>'Dotazník – Začátek-2'!B31</f>
        <v>0</v>
      </c>
      <c r="BF31" s="91">
        <f>'Dotazník – Začátek-2'!C31</f>
        <v>0</v>
      </c>
      <c r="BG31" s="91">
        <f>'Dotazník – Začátek-2'!D31</f>
        <v>0</v>
      </c>
      <c r="BH31" s="91">
        <f>'Dotazník – Začátek-2'!E31</f>
        <v>0</v>
      </c>
      <c r="BI31" s="91">
        <f>'Dotazník – Začátek-2'!F31</f>
        <v>0</v>
      </c>
      <c r="BJ31" s="91">
        <f>'Dotazník – Začátek-2'!G31</f>
        <v>0</v>
      </c>
      <c r="BK31" s="91">
        <f>'Dotazník – Začátek-2'!H31</f>
        <v>0</v>
      </c>
      <c r="BL31" s="91">
        <f>'Dotazník – Začátek-2'!I31</f>
        <v>0</v>
      </c>
      <c r="BM31" s="91">
        <f>'Dotazník – Začátek-2'!J31</f>
        <v>0</v>
      </c>
      <c r="BN31" s="91">
        <f>'Dotazník – Začátek-2'!K31</f>
        <v>0</v>
      </c>
      <c r="BO31" s="91">
        <f>'Dotazník – Začátek-2'!L31</f>
        <v>0</v>
      </c>
      <c r="BP31" s="91">
        <f>'Dotazník – Začátek-2'!M31</f>
        <v>0</v>
      </c>
      <c r="BQ31" s="91">
        <f>'Dotazník – Začátek-2'!N31</f>
        <v>0</v>
      </c>
      <c r="BR31" s="91">
        <f>'Dotazník – Začátek-2'!O31</f>
        <v>0</v>
      </c>
      <c r="BS31" s="91">
        <f>'Dotazník – Začátek-2'!P31</f>
        <v>0</v>
      </c>
      <c r="BZ31" s="92" t="str">
        <f t="shared" si="4"/>
        <v/>
      </c>
      <c r="CA31" s="92" t="str">
        <f t="shared" si="5"/>
        <v/>
      </c>
      <c r="CB31" s="93" t="str">
        <f t="shared" si="6"/>
        <v/>
      </c>
      <c r="CC31" s="94" t="str">
        <f t="shared" si="7"/>
        <v/>
      </c>
      <c r="CD31" s="92">
        <f t="shared" si="0"/>
        <v>0</v>
      </c>
      <c r="CE31" s="92">
        <f t="shared" si="1"/>
        <v>0</v>
      </c>
      <c r="CF31" s="92">
        <f t="shared" si="2"/>
        <v>0</v>
      </c>
      <c r="CG31" s="94">
        <f t="shared" si="3"/>
        <v>0</v>
      </c>
      <c r="CH31" s="92" t="str">
        <f t="shared" si="8"/>
        <v/>
      </c>
      <c r="CI31" s="92" t="str">
        <f t="shared" si="8"/>
        <v/>
      </c>
      <c r="CJ31" s="92" t="str">
        <f t="shared" si="8"/>
        <v/>
      </c>
      <c r="CK31" s="94" t="str">
        <f t="shared" si="8"/>
        <v/>
      </c>
      <c r="CL31" s="93" t="str">
        <f t="shared" si="9"/>
        <v/>
      </c>
      <c r="CM31" s="93" t="str">
        <f t="shared" si="9"/>
        <v/>
      </c>
      <c r="CN31" s="93" t="str">
        <f t="shared" si="9"/>
        <v/>
      </c>
      <c r="CO31" s="97" t="str">
        <f t="shared" si="9"/>
        <v/>
      </c>
      <c r="CP31" s="92" t="str">
        <f t="shared" si="10"/>
        <v/>
      </c>
      <c r="CQ31" s="92" t="str">
        <f t="shared" si="10"/>
        <v/>
      </c>
      <c r="CR31" s="92" t="str">
        <f t="shared" si="10"/>
        <v/>
      </c>
      <c r="CS31" s="94" t="str">
        <f t="shared" si="10"/>
        <v/>
      </c>
      <c r="CU31" s="37"/>
    </row>
    <row r="32" spans="1:223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  <c r="BE32" s="91">
        <f>'Dotazník – Začátek-2'!B32</f>
        <v>0</v>
      </c>
      <c r="BF32" s="91">
        <f>'Dotazník – Začátek-2'!C32</f>
        <v>0</v>
      </c>
      <c r="BG32" s="91">
        <f>'Dotazník – Začátek-2'!D32</f>
        <v>0</v>
      </c>
      <c r="BH32" s="91">
        <f>'Dotazník – Začátek-2'!E32</f>
        <v>0</v>
      </c>
      <c r="BI32" s="91">
        <f>'Dotazník – Začátek-2'!F32</f>
        <v>0</v>
      </c>
      <c r="BJ32" s="91">
        <f>'Dotazník – Začátek-2'!G32</f>
        <v>0</v>
      </c>
      <c r="BK32" s="91">
        <f>'Dotazník – Začátek-2'!H32</f>
        <v>0</v>
      </c>
      <c r="BL32" s="91">
        <f>'Dotazník – Začátek-2'!I32</f>
        <v>0</v>
      </c>
      <c r="BM32" s="91">
        <f>'Dotazník – Začátek-2'!J32</f>
        <v>0</v>
      </c>
      <c r="BN32" s="91">
        <f>'Dotazník – Začátek-2'!K32</f>
        <v>0</v>
      </c>
      <c r="BO32" s="91">
        <f>'Dotazník – Začátek-2'!L32</f>
        <v>0</v>
      </c>
      <c r="BP32" s="91">
        <f>'Dotazník – Začátek-2'!M32</f>
        <v>0</v>
      </c>
      <c r="BQ32" s="91">
        <f>'Dotazník – Začátek-2'!N32</f>
        <v>0</v>
      </c>
      <c r="BR32" s="91">
        <f>'Dotazník – Začátek-2'!O32</f>
        <v>0</v>
      </c>
      <c r="BS32" s="91">
        <f>'Dotazník – Začátek-2'!P32</f>
        <v>0</v>
      </c>
      <c r="BZ32" s="92" t="str">
        <f t="shared" si="4"/>
        <v/>
      </c>
      <c r="CA32" s="92" t="str">
        <f t="shared" si="5"/>
        <v/>
      </c>
      <c r="CB32" s="93" t="str">
        <f t="shared" si="6"/>
        <v/>
      </c>
      <c r="CC32" s="94" t="str">
        <f t="shared" si="7"/>
        <v/>
      </c>
      <c r="CD32" s="92">
        <f t="shared" si="0"/>
        <v>0</v>
      </c>
      <c r="CE32" s="92">
        <f t="shared" si="1"/>
        <v>0</v>
      </c>
      <c r="CF32" s="92">
        <f t="shared" si="2"/>
        <v>0</v>
      </c>
      <c r="CG32" s="94">
        <f t="shared" si="3"/>
        <v>0</v>
      </c>
      <c r="CH32" s="92" t="str">
        <f t="shared" si="8"/>
        <v/>
      </c>
      <c r="CI32" s="92" t="str">
        <f t="shared" si="8"/>
        <v/>
      </c>
      <c r="CJ32" s="92" t="str">
        <f t="shared" si="8"/>
        <v/>
      </c>
      <c r="CK32" s="94" t="str">
        <f t="shared" si="8"/>
        <v/>
      </c>
      <c r="CL32" s="93" t="str">
        <f t="shared" si="9"/>
        <v/>
      </c>
      <c r="CM32" s="93" t="str">
        <f t="shared" si="9"/>
        <v/>
      </c>
      <c r="CN32" s="93" t="str">
        <f t="shared" si="9"/>
        <v/>
      </c>
      <c r="CO32" s="97" t="str">
        <f t="shared" si="9"/>
        <v/>
      </c>
      <c r="CP32" s="92" t="str">
        <f t="shared" si="10"/>
        <v/>
      </c>
      <c r="CQ32" s="92" t="str">
        <f t="shared" si="10"/>
        <v/>
      </c>
      <c r="CR32" s="92" t="str">
        <f t="shared" si="10"/>
        <v/>
      </c>
      <c r="CS32" s="94" t="str">
        <f t="shared" si="10"/>
        <v/>
      </c>
      <c r="CU32" s="37"/>
    </row>
    <row r="33" spans="1:223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  <c r="BE33" s="91">
        <f>'Dotazník – Začátek-2'!B33</f>
        <v>0</v>
      </c>
      <c r="BF33" s="91">
        <f>'Dotazník – Začátek-2'!C33</f>
        <v>0</v>
      </c>
      <c r="BG33" s="91">
        <f>'Dotazník – Začátek-2'!D33</f>
        <v>0</v>
      </c>
      <c r="BH33" s="91">
        <f>'Dotazník – Začátek-2'!E33</f>
        <v>0</v>
      </c>
      <c r="BI33" s="91">
        <f>'Dotazník – Začátek-2'!F33</f>
        <v>0</v>
      </c>
      <c r="BJ33" s="91">
        <f>'Dotazník – Začátek-2'!G33</f>
        <v>0</v>
      </c>
      <c r="BK33" s="91">
        <f>'Dotazník – Začátek-2'!H33</f>
        <v>0</v>
      </c>
      <c r="BL33" s="91">
        <f>'Dotazník – Začátek-2'!I33</f>
        <v>0</v>
      </c>
      <c r="BM33" s="91">
        <f>'Dotazník – Začátek-2'!J33</f>
        <v>0</v>
      </c>
      <c r="BN33" s="91">
        <f>'Dotazník – Začátek-2'!K33</f>
        <v>0</v>
      </c>
      <c r="BO33" s="91">
        <f>'Dotazník – Začátek-2'!L33</f>
        <v>0</v>
      </c>
      <c r="BP33" s="91">
        <f>'Dotazník – Začátek-2'!M33</f>
        <v>0</v>
      </c>
      <c r="BQ33" s="91">
        <f>'Dotazník – Začátek-2'!N33</f>
        <v>0</v>
      </c>
      <c r="BR33" s="91">
        <f>'Dotazník – Začátek-2'!O33</f>
        <v>0</v>
      </c>
      <c r="BS33" s="91">
        <f>'Dotazník – Začátek-2'!P33</f>
        <v>0</v>
      </c>
      <c r="BZ33" s="92" t="str">
        <f t="shared" si="4"/>
        <v/>
      </c>
      <c r="CA33" s="92" t="str">
        <f t="shared" si="5"/>
        <v/>
      </c>
      <c r="CB33" s="93" t="str">
        <f t="shared" si="6"/>
        <v/>
      </c>
      <c r="CC33" s="94" t="str">
        <f t="shared" si="7"/>
        <v/>
      </c>
      <c r="CD33" s="92">
        <f t="shared" si="0"/>
        <v>0</v>
      </c>
      <c r="CE33" s="92">
        <f t="shared" si="1"/>
        <v>0</v>
      </c>
      <c r="CF33" s="92">
        <f t="shared" si="2"/>
        <v>0</v>
      </c>
      <c r="CG33" s="94">
        <f t="shared" si="3"/>
        <v>0</v>
      </c>
      <c r="CH33" s="92" t="str">
        <f t="shared" si="8"/>
        <v/>
      </c>
      <c r="CI33" s="92" t="str">
        <f t="shared" si="8"/>
        <v/>
      </c>
      <c r="CJ33" s="92" t="str">
        <f t="shared" si="8"/>
        <v/>
      </c>
      <c r="CK33" s="94" t="str">
        <f t="shared" si="8"/>
        <v/>
      </c>
      <c r="CL33" s="93" t="str">
        <f t="shared" si="9"/>
        <v/>
      </c>
      <c r="CM33" s="93" t="str">
        <f t="shared" si="9"/>
        <v/>
      </c>
      <c r="CN33" s="93" t="str">
        <f t="shared" si="9"/>
        <v/>
      </c>
      <c r="CO33" s="97" t="str">
        <f t="shared" si="9"/>
        <v/>
      </c>
      <c r="CP33" s="92" t="str">
        <f t="shared" si="10"/>
        <v/>
      </c>
      <c r="CQ33" s="92" t="str">
        <f t="shared" si="10"/>
        <v/>
      </c>
      <c r="CR33" s="92" t="str">
        <f t="shared" si="10"/>
        <v/>
      </c>
      <c r="CS33" s="94" t="str">
        <f t="shared" si="10"/>
        <v/>
      </c>
      <c r="CU33" s="37"/>
    </row>
    <row r="34" spans="1:223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  <c r="BE34" s="91">
        <f>'Dotazník – Začátek-2'!B34</f>
        <v>0</v>
      </c>
      <c r="BF34" s="91">
        <f>'Dotazník – Začátek-2'!C34</f>
        <v>0</v>
      </c>
      <c r="BG34" s="91">
        <f>'Dotazník – Začátek-2'!D34</f>
        <v>0</v>
      </c>
      <c r="BH34" s="91">
        <f>'Dotazník – Začátek-2'!E34</f>
        <v>0</v>
      </c>
      <c r="BI34" s="91">
        <f>'Dotazník – Začátek-2'!F34</f>
        <v>0</v>
      </c>
      <c r="BJ34" s="91">
        <f>'Dotazník – Začátek-2'!G34</f>
        <v>0</v>
      </c>
      <c r="BK34" s="91">
        <f>'Dotazník – Začátek-2'!H34</f>
        <v>0</v>
      </c>
      <c r="BL34" s="91">
        <f>'Dotazník – Začátek-2'!I34</f>
        <v>0</v>
      </c>
      <c r="BM34" s="91">
        <f>'Dotazník – Začátek-2'!J34</f>
        <v>0</v>
      </c>
      <c r="BN34" s="91">
        <f>'Dotazník – Začátek-2'!K34</f>
        <v>0</v>
      </c>
      <c r="BO34" s="91">
        <f>'Dotazník – Začátek-2'!L34</f>
        <v>0</v>
      </c>
      <c r="BP34" s="91">
        <f>'Dotazník – Začátek-2'!M34</f>
        <v>0</v>
      </c>
      <c r="BQ34" s="91">
        <f>'Dotazník – Začátek-2'!N34</f>
        <v>0</v>
      </c>
      <c r="BR34" s="91">
        <f>'Dotazník – Začátek-2'!O34</f>
        <v>0</v>
      </c>
      <c r="BS34" s="91">
        <f>'Dotazník – Začátek-2'!P34</f>
        <v>0</v>
      </c>
      <c r="BZ34" s="92" t="str">
        <f t="shared" si="4"/>
        <v/>
      </c>
      <c r="CA34" s="92" t="str">
        <f t="shared" si="5"/>
        <v/>
      </c>
      <c r="CB34" s="93" t="str">
        <f t="shared" si="6"/>
        <v/>
      </c>
      <c r="CC34" s="94" t="str">
        <f t="shared" si="7"/>
        <v/>
      </c>
      <c r="CD34" s="92">
        <f t="shared" si="0"/>
        <v>0</v>
      </c>
      <c r="CE34" s="92">
        <f t="shared" si="1"/>
        <v>0</v>
      </c>
      <c r="CF34" s="92">
        <f t="shared" si="2"/>
        <v>0</v>
      </c>
      <c r="CG34" s="94">
        <f t="shared" si="3"/>
        <v>0</v>
      </c>
      <c r="CH34" s="92" t="str">
        <f t="shared" si="8"/>
        <v/>
      </c>
      <c r="CI34" s="92" t="str">
        <f t="shared" si="8"/>
        <v/>
      </c>
      <c r="CJ34" s="92" t="str">
        <f t="shared" si="8"/>
        <v/>
      </c>
      <c r="CK34" s="94" t="str">
        <f t="shared" si="8"/>
        <v/>
      </c>
      <c r="CL34" s="93" t="str">
        <f t="shared" si="9"/>
        <v/>
      </c>
      <c r="CM34" s="93" t="str">
        <f t="shared" si="9"/>
        <v/>
      </c>
      <c r="CN34" s="93" t="str">
        <f t="shared" si="9"/>
        <v/>
      </c>
      <c r="CO34" s="97" t="str">
        <f t="shared" si="9"/>
        <v/>
      </c>
      <c r="CP34" s="92" t="str">
        <f t="shared" si="10"/>
        <v/>
      </c>
      <c r="CQ34" s="92" t="str">
        <f t="shared" si="10"/>
        <v/>
      </c>
      <c r="CR34" s="92" t="str">
        <f t="shared" si="10"/>
        <v/>
      </c>
      <c r="CS34" s="94" t="str">
        <f t="shared" si="10"/>
        <v/>
      </c>
      <c r="CU34" s="37"/>
    </row>
    <row r="35" spans="1:223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91">
        <f>'Dotazník – Začátek-2'!B35</f>
        <v>0</v>
      </c>
      <c r="BF35" s="91">
        <f>'Dotazník – Začátek-2'!C35</f>
        <v>0</v>
      </c>
      <c r="BG35" s="91">
        <f>'Dotazník – Začátek-2'!D35</f>
        <v>0</v>
      </c>
      <c r="BH35" s="91">
        <f>'Dotazník – Začátek-2'!E35</f>
        <v>0</v>
      </c>
      <c r="BI35" s="91">
        <f>'Dotazník – Začátek-2'!F35</f>
        <v>0</v>
      </c>
      <c r="BJ35" s="91">
        <f>'Dotazník – Začátek-2'!G35</f>
        <v>0</v>
      </c>
      <c r="BK35" s="91">
        <f>'Dotazník – Začátek-2'!H35</f>
        <v>0</v>
      </c>
      <c r="BL35" s="91">
        <f>'Dotazník – Začátek-2'!I35</f>
        <v>0</v>
      </c>
      <c r="BM35" s="91">
        <f>'Dotazník – Začátek-2'!J35</f>
        <v>0</v>
      </c>
      <c r="BN35" s="91">
        <f>'Dotazník – Začátek-2'!K35</f>
        <v>0</v>
      </c>
      <c r="BO35" s="91">
        <f>'Dotazník – Začátek-2'!L35</f>
        <v>0</v>
      </c>
      <c r="BP35" s="91">
        <f>'Dotazník – Začátek-2'!M35</f>
        <v>0</v>
      </c>
      <c r="BQ35" s="91">
        <f>'Dotazník – Začátek-2'!N35</f>
        <v>0</v>
      </c>
      <c r="BR35" s="91">
        <f>'Dotazník – Začátek-2'!O35</f>
        <v>0</v>
      </c>
      <c r="BS35" s="91">
        <f>'Dotazník – Začátek-2'!P35</f>
        <v>0</v>
      </c>
      <c r="BT35" s="37"/>
      <c r="BU35" s="37"/>
      <c r="BV35" s="37"/>
      <c r="BW35" s="37"/>
      <c r="BX35" s="37"/>
      <c r="BY35" s="37"/>
      <c r="BZ35" s="92" t="str">
        <f t="shared" si="4"/>
        <v/>
      </c>
      <c r="CA35" s="92" t="str">
        <f t="shared" si="5"/>
        <v/>
      </c>
      <c r="CB35" s="93" t="str">
        <f t="shared" si="6"/>
        <v/>
      </c>
      <c r="CC35" s="94" t="str">
        <f t="shared" si="7"/>
        <v/>
      </c>
      <c r="CD35" s="92">
        <f t="shared" si="0"/>
        <v>0</v>
      </c>
      <c r="CE35" s="92">
        <f t="shared" si="1"/>
        <v>0</v>
      </c>
      <c r="CF35" s="92">
        <f t="shared" si="2"/>
        <v>0</v>
      </c>
      <c r="CG35" s="94">
        <f t="shared" si="3"/>
        <v>0</v>
      </c>
      <c r="CH35" s="92" t="str">
        <f t="shared" si="8"/>
        <v/>
      </c>
      <c r="CI35" s="92" t="str">
        <f t="shared" si="8"/>
        <v/>
      </c>
      <c r="CJ35" s="92" t="str">
        <f t="shared" si="8"/>
        <v/>
      </c>
      <c r="CK35" s="94" t="str">
        <f t="shared" si="8"/>
        <v/>
      </c>
      <c r="CL35" s="93" t="str">
        <f t="shared" si="9"/>
        <v/>
      </c>
      <c r="CM35" s="93" t="str">
        <f t="shared" si="9"/>
        <v/>
      </c>
      <c r="CN35" s="93" t="str">
        <f t="shared" si="9"/>
        <v/>
      </c>
      <c r="CO35" s="97" t="str">
        <f t="shared" si="9"/>
        <v/>
      </c>
      <c r="CP35" s="92" t="str">
        <f t="shared" si="10"/>
        <v/>
      </c>
      <c r="CQ35" s="92" t="str">
        <f t="shared" si="10"/>
        <v/>
      </c>
      <c r="CR35" s="92" t="str">
        <f t="shared" si="10"/>
        <v/>
      </c>
      <c r="CS35" s="94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</row>
    <row r="36" spans="1:223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  <c r="BE36" s="91">
        <f>'Dotazník – Začátek-2'!B36</f>
        <v>0</v>
      </c>
      <c r="BF36" s="91">
        <f>'Dotazník – Začátek-2'!C36</f>
        <v>0</v>
      </c>
      <c r="BG36" s="91">
        <f>'Dotazník – Začátek-2'!D36</f>
        <v>0</v>
      </c>
      <c r="BH36" s="91">
        <f>'Dotazník – Začátek-2'!E36</f>
        <v>0</v>
      </c>
      <c r="BI36" s="91">
        <f>'Dotazník – Začátek-2'!F36</f>
        <v>0</v>
      </c>
      <c r="BJ36" s="91">
        <f>'Dotazník – Začátek-2'!G36</f>
        <v>0</v>
      </c>
      <c r="BK36" s="91">
        <f>'Dotazník – Začátek-2'!H36</f>
        <v>0</v>
      </c>
      <c r="BL36" s="91">
        <f>'Dotazník – Začátek-2'!I36</f>
        <v>0</v>
      </c>
      <c r="BM36" s="91">
        <f>'Dotazník – Začátek-2'!J36</f>
        <v>0</v>
      </c>
      <c r="BN36" s="91">
        <f>'Dotazník – Začátek-2'!K36</f>
        <v>0</v>
      </c>
      <c r="BO36" s="91">
        <f>'Dotazník – Začátek-2'!L36</f>
        <v>0</v>
      </c>
      <c r="BP36" s="91">
        <f>'Dotazník – Začátek-2'!M36</f>
        <v>0</v>
      </c>
      <c r="BQ36" s="91">
        <f>'Dotazník – Začátek-2'!N36</f>
        <v>0</v>
      </c>
      <c r="BR36" s="91">
        <f>'Dotazník – Začátek-2'!O36</f>
        <v>0</v>
      </c>
      <c r="BS36" s="91">
        <f>'Dotazník – Začátek-2'!P36</f>
        <v>0</v>
      </c>
      <c r="BZ36" s="92" t="str">
        <f t="shared" si="4"/>
        <v/>
      </c>
      <c r="CA36" s="92" t="str">
        <f t="shared" si="5"/>
        <v/>
      </c>
      <c r="CB36" s="93" t="str">
        <f t="shared" si="6"/>
        <v/>
      </c>
      <c r="CC36" s="94" t="str">
        <f t="shared" si="7"/>
        <v/>
      </c>
      <c r="CD36" s="92">
        <f t="shared" si="0"/>
        <v>0</v>
      </c>
      <c r="CE36" s="92">
        <f t="shared" si="1"/>
        <v>0</v>
      </c>
      <c r="CF36" s="92">
        <f t="shared" si="2"/>
        <v>0</v>
      </c>
      <c r="CG36" s="94">
        <f t="shared" si="3"/>
        <v>0</v>
      </c>
      <c r="CH36" s="92" t="str">
        <f t="shared" si="8"/>
        <v/>
      </c>
      <c r="CI36" s="92" t="str">
        <f t="shared" si="8"/>
        <v/>
      </c>
      <c r="CJ36" s="92" t="str">
        <f t="shared" si="8"/>
        <v/>
      </c>
      <c r="CK36" s="94" t="str">
        <f t="shared" si="8"/>
        <v/>
      </c>
      <c r="CL36" s="93" t="str">
        <f t="shared" si="9"/>
        <v/>
      </c>
      <c r="CM36" s="93" t="str">
        <f t="shared" si="9"/>
        <v/>
      </c>
      <c r="CN36" s="93" t="str">
        <f t="shared" si="9"/>
        <v/>
      </c>
      <c r="CO36" s="97" t="str">
        <f t="shared" si="9"/>
        <v/>
      </c>
      <c r="CP36" s="92" t="str">
        <f t="shared" si="10"/>
        <v/>
      </c>
      <c r="CQ36" s="92" t="str">
        <f t="shared" si="10"/>
        <v/>
      </c>
      <c r="CR36" s="92" t="str">
        <f t="shared" si="10"/>
        <v/>
      </c>
      <c r="CS36" s="94" t="str">
        <f t="shared" si="10"/>
        <v/>
      </c>
      <c r="CU36" s="37"/>
    </row>
    <row r="37" spans="1:223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  <c r="BE37" s="91">
        <f>'Dotazník – Začátek-2'!B37</f>
        <v>0</v>
      </c>
      <c r="BF37" s="91">
        <f>'Dotazník – Začátek-2'!C37</f>
        <v>0</v>
      </c>
      <c r="BG37" s="91">
        <f>'Dotazník – Začátek-2'!D37</f>
        <v>0</v>
      </c>
      <c r="BH37" s="91">
        <f>'Dotazník – Začátek-2'!E37</f>
        <v>0</v>
      </c>
      <c r="BI37" s="91">
        <f>'Dotazník – Začátek-2'!F37</f>
        <v>0</v>
      </c>
      <c r="BJ37" s="91">
        <f>'Dotazník – Začátek-2'!G37</f>
        <v>0</v>
      </c>
      <c r="BK37" s="91">
        <f>'Dotazník – Začátek-2'!H37</f>
        <v>0</v>
      </c>
      <c r="BL37" s="91">
        <f>'Dotazník – Začátek-2'!I37</f>
        <v>0</v>
      </c>
      <c r="BM37" s="91">
        <f>'Dotazník – Začátek-2'!J37</f>
        <v>0</v>
      </c>
      <c r="BN37" s="91">
        <f>'Dotazník – Začátek-2'!K37</f>
        <v>0</v>
      </c>
      <c r="BO37" s="91">
        <f>'Dotazník – Začátek-2'!L37</f>
        <v>0</v>
      </c>
      <c r="BP37" s="91">
        <f>'Dotazník – Začátek-2'!M37</f>
        <v>0</v>
      </c>
      <c r="BQ37" s="91">
        <f>'Dotazník – Začátek-2'!N37</f>
        <v>0</v>
      </c>
      <c r="BR37" s="91">
        <f>'Dotazník – Začátek-2'!O37</f>
        <v>0</v>
      </c>
      <c r="BS37" s="91">
        <f>'Dotazník – Začátek-2'!P37</f>
        <v>0</v>
      </c>
      <c r="BZ37" s="92" t="str">
        <f t="shared" si="4"/>
        <v/>
      </c>
      <c r="CA37" s="92" t="str">
        <f t="shared" si="5"/>
        <v/>
      </c>
      <c r="CB37" s="93" t="str">
        <f t="shared" si="6"/>
        <v/>
      </c>
      <c r="CC37" s="94" t="str">
        <f t="shared" si="7"/>
        <v/>
      </c>
      <c r="CD37" s="92">
        <f t="shared" si="0"/>
        <v>0</v>
      </c>
      <c r="CE37" s="92">
        <f t="shared" si="1"/>
        <v>0</v>
      </c>
      <c r="CF37" s="92">
        <f t="shared" si="2"/>
        <v>0</v>
      </c>
      <c r="CG37" s="94">
        <f t="shared" si="3"/>
        <v>0</v>
      </c>
      <c r="CH37" s="92" t="str">
        <f t="shared" si="8"/>
        <v/>
      </c>
      <c r="CI37" s="92" t="str">
        <f t="shared" si="8"/>
        <v/>
      </c>
      <c r="CJ37" s="92" t="str">
        <f t="shared" si="8"/>
        <v/>
      </c>
      <c r="CK37" s="94" t="str">
        <f t="shared" si="8"/>
        <v/>
      </c>
      <c r="CL37" s="93" t="str">
        <f t="shared" si="9"/>
        <v/>
      </c>
      <c r="CM37" s="93" t="str">
        <f t="shared" si="9"/>
        <v/>
      </c>
      <c r="CN37" s="93" t="str">
        <f t="shared" si="9"/>
        <v/>
      </c>
      <c r="CO37" s="97" t="str">
        <f t="shared" si="9"/>
        <v/>
      </c>
      <c r="CP37" s="92" t="str">
        <f t="shared" si="10"/>
        <v/>
      </c>
      <c r="CQ37" s="92" t="str">
        <f t="shared" si="10"/>
        <v/>
      </c>
      <c r="CR37" s="92" t="str">
        <f t="shared" si="10"/>
        <v/>
      </c>
      <c r="CS37" s="94" t="str">
        <f t="shared" si="10"/>
        <v/>
      </c>
      <c r="CU37" s="37"/>
    </row>
    <row r="38" spans="1:223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  <c r="BE38" s="91">
        <f>'Dotazník – Začátek-2'!B38</f>
        <v>0</v>
      </c>
      <c r="BF38" s="91">
        <f>'Dotazník – Začátek-2'!C38</f>
        <v>0</v>
      </c>
      <c r="BG38" s="91">
        <f>'Dotazník – Začátek-2'!D38</f>
        <v>0</v>
      </c>
      <c r="BH38" s="91">
        <f>'Dotazník – Začátek-2'!E38</f>
        <v>0</v>
      </c>
      <c r="BI38" s="91">
        <f>'Dotazník – Začátek-2'!F38</f>
        <v>0</v>
      </c>
      <c r="BJ38" s="91">
        <f>'Dotazník – Začátek-2'!G38</f>
        <v>0</v>
      </c>
      <c r="BK38" s="91">
        <f>'Dotazník – Začátek-2'!H38</f>
        <v>0</v>
      </c>
      <c r="BL38" s="91">
        <f>'Dotazník – Začátek-2'!I38</f>
        <v>0</v>
      </c>
      <c r="BM38" s="91">
        <f>'Dotazník – Začátek-2'!J38</f>
        <v>0</v>
      </c>
      <c r="BN38" s="91">
        <f>'Dotazník – Začátek-2'!K38</f>
        <v>0</v>
      </c>
      <c r="BO38" s="91">
        <f>'Dotazník – Začátek-2'!L38</f>
        <v>0</v>
      </c>
      <c r="BP38" s="91">
        <f>'Dotazník – Začátek-2'!M38</f>
        <v>0</v>
      </c>
      <c r="BQ38" s="91">
        <f>'Dotazník – Začátek-2'!N38</f>
        <v>0</v>
      </c>
      <c r="BR38" s="91">
        <f>'Dotazník – Začátek-2'!O38</f>
        <v>0</v>
      </c>
      <c r="BS38" s="91">
        <f>'Dotazník – Začátek-2'!P38</f>
        <v>0</v>
      </c>
      <c r="BZ38" s="92" t="str">
        <f t="shared" si="4"/>
        <v/>
      </c>
      <c r="CA38" s="92" t="str">
        <f t="shared" si="5"/>
        <v/>
      </c>
      <c r="CB38" s="93" t="str">
        <f t="shared" si="6"/>
        <v/>
      </c>
      <c r="CC38" s="94" t="str">
        <f t="shared" si="7"/>
        <v/>
      </c>
      <c r="CD38" s="92">
        <f t="shared" si="0"/>
        <v>0</v>
      </c>
      <c r="CE38" s="92">
        <f t="shared" si="1"/>
        <v>0</v>
      </c>
      <c r="CF38" s="92">
        <f t="shared" si="2"/>
        <v>0</v>
      </c>
      <c r="CG38" s="94">
        <f t="shared" si="3"/>
        <v>0</v>
      </c>
      <c r="CH38" s="92" t="str">
        <f t="shared" si="8"/>
        <v/>
      </c>
      <c r="CI38" s="92" t="str">
        <f t="shared" si="8"/>
        <v/>
      </c>
      <c r="CJ38" s="92" t="str">
        <f t="shared" si="8"/>
        <v/>
      </c>
      <c r="CK38" s="94" t="str">
        <f t="shared" si="8"/>
        <v/>
      </c>
      <c r="CL38" s="93" t="str">
        <f t="shared" si="9"/>
        <v/>
      </c>
      <c r="CM38" s="93" t="str">
        <f t="shared" si="9"/>
        <v/>
      </c>
      <c r="CN38" s="93" t="str">
        <f t="shared" si="9"/>
        <v/>
      </c>
      <c r="CO38" s="97" t="str">
        <f t="shared" si="9"/>
        <v/>
      </c>
      <c r="CP38" s="92" t="str">
        <f t="shared" si="10"/>
        <v/>
      </c>
      <c r="CQ38" s="92" t="str">
        <f t="shared" si="10"/>
        <v/>
      </c>
      <c r="CR38" s="92" t="str">
        <f t="shared" si="10"/>
        <v/>
      </c>
      <c r="CS38" s="94" t="str">
        <f t="shared" si="10"/>
        <v/>
      </c>
      <c r="CU38" s="37"/>
    </row>
    <row r="39" spans="1:223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  <c r="BE39" s="91">
        <f>'Dotazník – Začátek-2'!B39</f>
        <v>0</v>
      </c>
      <c r="BF39" s="91">
        <f>'Dotazník – Začátek-2'!C39</f>
        <v>0</v>
      </c>
      <c r="BG39" s="91">
        <f>'Dotazník – Začátek-2'!D39</f>
        <v>0</v>
      </c>
      <c r="BH39" s="91">
        <f>'Dotazník – Začátek-2'!E39</f>
        <v>0</v>
      </c>
      <c r="BI39" s="91">
        <f>'Dotazník – Začátek-2'!F39</f>
        <v>0</v>
      </c>
      <c r="BJ39" s="91">
        <f>'Dotazník – Začátek-2'!G39</f>
        <v>0</v>
      </c>
      <c r="BK39" s="91">
        <f>'Dotazník – Začátek-2'!H39</f>
        <v>0</v>
      </c>
      <c r="BL39" s="91">
        <f>'Dotazník – Začátek-2'!I39</f>
        <v>0</v>
      </c>
      <c r="BM39" s="91">
        <f>'Dotazník – Začátek-2'!J39</f>
        <v>0</v>
      </c>
      <c r="BN39" s="91">
        <f>'Dotazník – Začátek-2'!K39</f>
        <v>0</v>
      </c>
      <c r="BO39" s="91">
        <f>'Dotazník – Začátek-2'!L39</f>
        <v>0</v>
      </c>
      <c r="BP39" s="91">
        <f>'Dotazník – Začátek-2'!M39</f>
        <v>0</v>
      </c>
      <c r="BQ39" s="91">
        <f>'Dotazník – Začátek-2'!N39</f>
        <v>0</v>
      </c>
      <c r="BR39" s="91">
        <f>'Dotazník – Začátek-2'!O39</f>
        <v>0</v>
      </c>
      <c r="BS39" s="91">
        <f>'Dotazník – Začátek-2'!P39</f>
        <v>0</v>
      </c>
      <c r="BZ39" s="92" t="str">
        <f t="shared" si="4"/>
        <v/>
      </c>
      <c r="CA39" s="92" t="str">
        <f t="shared" si="5"/>
        <v/>
      </c>
      <c r="CB39" s="93" t="str">
        <f t="shared" si="6"/>
        <v/>
      </c>
      <c r="CC39" s="94" t="str">
        <f t="shared" si="7"/>
        <v/>
      </c>
      <c r="CD39" s="92">
        <f t="shared" si="0"/>
        <v>0</v>
      </c>
      <c r="CE39" s="92">
        <f t="shared" si="1"/>
        <v>0</v>
      </c>
      <c r="CF39" s="92">
        <f t="shared" si="2"/>
        <v>0</v>
      </c>
      <c r="CG39" s="94">
        <f t="shared" si="3"/>
        <v>0</v>
      </c>
      <c r="CH39" s="92" t="str">
        <f t="shared" si="8"/>
        <v/>
      </c>
      <c r="CI39" s="92" t="str">
        <f t="shared" si="8"/>
        <v/>
      </c>
      <c r="CJ39" s="92" t="str">
        <f t="shared" si="8"/>
        <v/>
      </c>
      <c r="CK39" s="94" t="str">
        <f t="shared" si="8"/>
        <v/>
      </c>
      <c r="CL39" s="93" t="str">
        <f t="shared" si="9"/>
        <v/>
      </c>
      <c r="CM39" s="93" t="str">
        <f t="shared" si="9"/>
        <v/>
      </c>
      <c r="CN39" s="93" t="str">
        <f t="shared" si="9"/>
        <v/>
      </c>
      <c r="CO39" s="97" t="str">
        <f t="shared" si="9"/>
        <v/>
      </c>
      <c r="CP39" s="92" t="str">
        <f t="shared" si="10"/>
        <v/>
      </c>
      <c r="CQ39" s="92" t="str">
        <f t="shared" si="10"/>
        <v/>
      </c>
      <c r="CR39" s="92" t="str">
        <f t="shared" si="10"/>
        <v/>
      </c>
      <c r="CS39" s="94" t="str">
        <f t="shared" si="10"/>
        <v/>
      </c>
      <c r="CU39" s="37"/>
    </row>
    <row r="40" spans="1:223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91">
        <f>'Dotazník – Začátek-2'!B40</f>
        <v>0</v>
      </c>
      <c r="BF40" s="91">
        <f>'Dotazník – Začátek-2'!C40</f>
        <v>0</v>
      </c>
      <c r="BG40" s="91">
        <f>'Dotazník – Začátek-2'!D40</f>
        <v>0</v>
      </c>
      <c r="BH40" s="91">
        <f>'Dotazník – Začátek-2'!E40</f>
        <v>0</v>
      </c>
      <c r="BI40" s="91">
        <f>'Dotazník – Začátek-2'!F40</f>
        <v>0</v>
      </c>
      <c r="BJ40" s="91">
        <f>'Dotazník – Začátek-2'!G40</f>
        <v>0</v>
      </c>
      <c r="BK40" s="91">
        <f>'Dotazník – Začátek-2'!H40</f>
        <v>0</v>
      </c>
      <c r="BL40" s="91">
        <f>'Dotazník – Začátek-2'!I40</f>
        <v>0</v>
      </c>
      <c r="BM40" s="91">
        <f>'Dotazník – Začátek-2'!J40</f>
        <v>0</v>
      </c>
      <c r="BN40" s="91">
        <f>'Dotazník – Začátek-2'!K40</f>
        <v>0</v>
      </c>
      <c r="BO40" s="91">
        <f>'Dotazník – Začátek-2'!L40</f>
        <v>0</v>
      </c>
      <c r="BP40" s="91">
        <f>'Dotazník – Začátek-2'!M40</f>
        <v>0</v>
      </c>
      <c r="BQ40" s="91">
        <f>'Dotazník – Začátek-2'!N40</f>
        <v>0</v>
      </c>
      <c r="BR40" s="91">
        <f>'Dotazník – Začátek-2'!O40</f>
        <v>0</v>
      </c>
      <c r="BS40" s="91">
        <f>'Dotazník – Začátek-2'!P40</f>
        <v>0</v>
      </c>
      <c r="BT40" s="37"/>
      <c r="BU40" s="37"/>
      <c r="BV40" s="37"/>
      <c r="BW40" s="37"/>
      <c r="BX40" s="37"/>
      <c r="BY40" s="37"/>
      <c r="BZ40" s="92" t="str">
        <f t="shared" si="4"/>
        <v/>
      </c>
      <c r="CA40" s="92" t="str">
        <f t="shared" si="5"/>
        <v/>
      </c>
      <c r="CB40" s="93" t="str">
        <f t="shared" si="6"/>
        <v/>
      </c>
      <c r="CC40" s="94" t="str">
        <f t="shared" si="7"/>
        <v/>
      </c>
      <c r="CD40" s="92">
        <f t="shared" si="0"/>
        <v>0</v>
      </c>
      <c r="CE40" s="92">
        <f t="shared" si="1"/>
        <v>0</v>
      </c>
      <c r="CF40" s="92">
        <f t="shared" si="2"/>
        <v>0</v>
      </c>
      <c r="CG40" s="94">
        <f t="shared" si="3"/>
        <v>0</v>
      </c>
      <c r="CH40" s="92" t="str">
        <f t="shared" si="8"/>
        <v/>
      </c>
      <c r="CI40" s="92" t="str">
        <f t="shared" si="8"/>
        <v/>
      </c>
      <c r="CJ40" s="92" t="str">
        <f t="shared" si="8"/>
        <v/>
      </c>
      <c r="CK40" s="94" t="str">
        <f t="shared" si="8"/>
        <v/>
      </c>
      <c r="CL40" s="93" t="str">
        <f t="shared" si="9"/>
        <v/>
      </c>
      <c r="CM40" s="93" t="str">
        <f t="shared" si="9"/>
        <v/>
      </c>
      <c r="CN40" s="93" t="str">
        <f t="shared" si="9"/>
        <v/>
      </c>
      <c r="CO40" s="97" t="str">
        <f t="shared" si="9"/>
        <v/>
      </c>
      <c r="CP40" s="92" t="str">
        <f t="shared" si="10"/>
        <v/>
      </c>
      <c r="CQ40" s="92" t="str">
        <f t="shared" si="10"/>
        <v/>
      </c>
      <c r="CR40" s="92" t="str">
        <f t="shared" si="10"/>
        <v/>
      </c>
      <c r="CS40" s="94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</row>
    <row r="41" spans="1:223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  <c r="BE41" s="91">
        <f>'Dotazník – Začátek-2'!B41</f>
        <v>0</v>
      </c>
      <c r="BF41" s="91">
        <f>'Dotazník – Začátek-2'!C41</f>
        <v>0</v>
      </c>
      <c r="BG41" s="91">
        <f>'Dotazník – Začátek-2'!D41</f>
        <v>0</v>
      </c>
      <c r="BH41" s="91">
        <f>'Dotazník – Začátek-2'!E41</f>
        <v>0</v>
      </c>
      <c r="BI41" s="91">
        <f>'Dotazník – Začátek-2'!F41</f>
        <v>0</v>
      </c>
      <c r="BJ41" s="91">
        <f>'Dotazník – Začátek-2'!G41</f>
        <v>0</v>
      </c>
      <c r="BK41" s="91">
        <f>'Dotazník – Začátek-2'!H41</f>
        <v>0</v>
      </c>
      <c r="BL41" s="91">
        <f>'Dotazník – Začátek-2'!I41</f>
        <v>0</v>
      </c>
      <c r="BM41" s="91">
        <f>'Dotazník – Začátek-2'!J41</f>
        <v>0</v>
      </c>
      <c r="BN41" s="91">
        <f>'Dotazník – Začátek-2'!K41</f>
        <v>0</v>
      </c>
      <c r="BO41" s="91">
        <f>'Dotazník – Začátek-2'!L41</f>
        <v>0</v>
      </c>
      <c r="BP41" s="91">
        <f>'Dotazník – Začátek-2'!M41</f>
        <v>0</v>
      </c>
      <c r="BQ41" s="91">
        <f>'Dotazník – Začátek-2'!N41</f>
        <v>0</v>
      </c>
      <c r="BR41" s="91">
        <f>'Dotazník – Začátek-2'!O41</f>
        <v>0</v>
      </c>
      <c r="BS41" s="91">
        <f>'Dotazník – Začátek-2'!P41</f>
        <v>0</v>
      </c>
      <c r="BZ41" s="92" t="str">
        <f t="shared" si="4"/>
        <v/>
      </c>
      <c r="CA41" s="92" t="str">
        <f t="shared" si="5"/>
        <v/>
      </c>
      <c r="CB41" s="93" t="str">
        <f t="shared" si="6"/>
        <v/>
      </c>
      <c r="CC41" s="94" t="str">
        <f t="shared" si="7"/>
        <v/>
      </c>
      <c r="CD41" s="92">
        <f t="shared" si="0"/>
        <v>0</v>
      </c>
      <c r="CE41" s="92">
        <f t="shared" si="1"/>
        <v>0</v>
      </c>
      <c r="CF41" s="92">
        <f t="shared" si="2"/>
        <v>0</v>
      </c>
      <c r="CG41" s="94">
        <f t="shared" si="3"/>
        <v>0</v>
      </c>
      <c r="CH41" s="92" t="str">
        <f t="shared" si="8"/>
        <v/>
      </c>
      <c r="CI41" s="92" t="str">
        <f t="shared" si="8"/>
        <v/>
      </c>
      <c r="CJ41" s="92" t="str">
        <f t="shared" si="8"/>
        <v/>
      </c>
      <c r="CK41" s="94" t="str">
        <f t="shared" si="8"/>
        <v/>
      </c>
      <c r="CL41" s="93" t="str">
        <f t="shared" si="9"/>
        <v/>
      </c>
      <c r="CM41" s="93" t="str">
        <f t="shared" si="9"/>
        <v/>
      </c>
      <c r="CN41" s="93" t="str">
        <f t="shared" si="9"/>
        <v/>
      </c>
      <c r="CO41" s="97" t="str">
        <f t="shared" si="9"/>
        <v/>
      </c>
      <c r="CP41" s="92" t="str">
        <f t="shared" si="10"/>
        <v/>
      </c>
      <c r="CQ41" s="92" t="str">
        <f t="shared" si="10"/>
        <v/>
      </c>
      <c r="CR41" s="92" t="str">
        <f t="shared" si="10"/>
        <v/>
      </c>
      <c r="CS41" s="94" t="str">
        <f t="shared" si="10"/>
        <v/>
      </c>
      <c r="CU41" s="37"/>
    </row>
    <row r="42" spans="1:223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  <c r="BE42" s="91">
        <f>'Dotazník – Začátek-2'!B42</f>
        <v>0</v>
      </c>
      <c r="BF42" s="91">
        <f>'Dotazník – Začátek-2'!C42</f>
        <v>0</v>
      </c>
      <c r="BG42" s="91">
        <f>'Dotazník – Začátek-2'!D42</f>
        <v>0</v>
      </c>
      <c r="BH42" s="91">
        <f>'Dotazník – Začátek-2'!E42</f>
        <v>0</v>
      </c>
      <c r="BI42" s="91">
        <f>'Dotazník – Začátek-2'!F42</f>
        <v>0</v>
      </c>
      <c r="BJ42" s="91">
        <f>'Dotazník – Začátek-2'!G42</f>
        <v>0</v>
      </c>
      <c r="BK42" s="91">
        <f>'Dotazník – Začátek-2'!H42</f>
        <v>0</v>
      </c>
      <c r="BL42" s="91">
        <f>'Dotazník – Začátek-2'!I42</f>
        <v>0</v>
      </c>
      <c r="BM42" s="91">
        <f>'Dotazník – Začátek-2'!J42</f>
        <v>0</v>
      </c>
      <c r="BN42" s="91">
        <f>'Dotazník – Začátek-2'!K42</f>
        <v>0</v>
      </c>
      <c r="BO42" s="91">
        <f>'Dotazník – Začátek-2'!L42</f>
        <v>0</v>
      </c>
      <c r="BP42" s="91">
        <f>'Dotazník – Začátek-2'!M42</f>
        <v>0</v>
      </c>
      <c r="BQ42" s="91">
        <f>'Dotazník – Začátek-2'!N42</f>
        <v>0</v>
      </c>
      <c r="BR42" s="91">
        <f>'Dotazník – Začátek-2'!O42</f>
        <v>0</v>
      </c>
      <c r="BS42" s="91">
        <f>'Dotazník – Začátek-2'!P42</f>
        <v>0</v>
      </c>
      <c r="BZ42" s="92" t="str">
        <f t="shared" si="4"/>
        <v/>
      </c>
      <c r="CA42" s="92" t="str">
        <f t="shared" si="5"/>
        <v/>
      </c>
      <c r="CB42" s="93" t="str">
        <f t="shared" si="6"/>
        <v/>
      </c>
      <c r="CC42" s="94" t="str">
        <f t="shared" si="7"/>
        <v/>
      </c>
      <c r="CD42" s="92">
        <f t="shared" si="0"/>
        <v>0</v>
      </c>
      <c r="CE42" s="92">
        <f t="shared" si="1"/>
        <v>0</v>
      </c>
      <c r="CF42" s="92">
        <f t="shared" si="2"/>
        <v>0</v>
      </c>
      <c r="CG42" s="94">
        <f t="shared" si="3"/>
        <v>0</v>
      </c>
      <c r="CH42" s="92" t="str">
        <f t="shared" si="8"/>
        <v/>
      </c>
      <c r="CI42" s="92" t="str">
        <f t="shared" si="8"/>
        <v/>
      </c>
      <c r="CJ42" s="92" t="str">
        <f t="shared" si="8"/>
        <v/>
      </c>
      <c r="CK42" s="94" t="str">
        <f t="shared" si="8"/>
        <v/>
      </c>
      <c r="CL42" s="93" t="str">
        <f t="shared" si="9"/>
        <v/>
      </c>
      <c r="CM42" s="93" t="str">
        <f t="shared" si="9"/>
        <v/>
      </c>
      <c r="CN42" s="93" t="str">
        <f t="shared" si="9"/>
        <v/>
      </c>
      <c r="CO42" s="97" t="str">
        <f t="shared" si="9"/>
        <v/>
      </c>
      <c r="CP42" s="92" t="str">
        <f t="shared" si="10"/>
        <v/>
      </c>
      <c r="CQ42" s="92" t="str">
        <f t="shared" si="10"/>
        <v/>
      </c>
      <c r="CR42" s="92" t="str">
        <f t="shared" si="10"/>
        <v/>
      </c>
      <c r="CS42" s="94" t="str">
        <f t="shared" si="10"/>
        <v/>
      </c>
      <c r="CU42" s="37"/>
    </row>
    <row r="43" spans="1:223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  <c r="BE43" s="91">
        <f>'Dotazník – Začátek-2'!B43</f>
        <v>0</v>
      </c>
      <c r="BF43" s="91">
        <f>'Dotazník – Začátek-2'!C43</f>
        <v>0</v>
      </c>
      <c r="BG43" s="91">
        <f>'Dotazník – Začátek-2'!D43</f>
        <v>0</v>
      </c>
      <c r="BH43" s="91">
        <f>'Dotazník – Začátek-2'!E43</f>
        <v>0</v>
      </c>
      <c r="BI43" s="91">
        <f>'Dotazník – Začátek-2'!F43</f>
        <v>0</v>
      </c>
      <c r="BJ43" s="91">
        <f>'Dotazník – Začátek-2'!G43</f>
        <v>0</v>
      </c>
      <c r="BK43" s="91">
        <f>'Dotazník – Začátek-2'!H43</f>
        <v>0</v>
      </c>
      <c r="BL43" s="91">
        <f>'Dotazník – Začátek-2'!I43</f>
        <v>0</v>
      </c>
      <c r="BM43" s="91">
        <f>'Dotazník – Začátek-2'!J43</f>
        <v>0</v>
      </c>
      <c r="BN43" s="91">
        <f>'Dotazník – Začátek-2'!K43</f>
        <v>0</v>
      </c>
      <c r="BO43" s="91">
        <f>'Dotazník – Začátek-2'!L43</f>
        <v>0</v>
      </c>
      <c r="BP43" s="91">
        <f>'Dotazník – Začátek-2'!M43</f>
        <v>0</v>
      </c>
      <c r="BQ43" s="91">
        <f>'Dotazník – Začátek-2'!N43</f>
        <v>0</v>
      </c>
      <c r="BR43" s="91">
        <f>'Dotazník – Začátek-2'!O43</f>
        <v>0</v>
      </c>
      <c r="BS43" s="91">
        <f>'Dotazník – Začátek-2'!P43</f>
        <v>0</v>
      </c>
      <c r="BZ43" s="92" t="str">
        <f t="shared" si="4"/>
        <v/>
      </c>
      <c r="CA43" s="92" t="str">
        <f t="shared" si="5"/>
        <v/>
      </c>
      <c r="CB43" s="93" t="str">
        <f t="shared" si="6"/>
        <v/>
      </c>
      <c r="CC43" s="94" t="str">
        <f t="shared" si="7"/>
        <v/>
      </c>
      <c r="CD43" s="92">
        <f t="shared" si="0"/>
        <v>0</v>
      </c>
      <c r="CE43" s="92">
        <f t="shared" si="1"/>
        <v>0</v>
      </c>
      <c r="CF43" s="92">
        <f t="shared" si="2"/>
        <v>0</v>
      </c>
      <c r="CG43" s="94">
        <f t="shared" si="3"/>
        <v>0</v>
      </c>
      <c r="CH43" s="92" t="str">
        <f t="shared" si="8"/>
        <v/>
      </c>
      <c r="CI43" s="92" t="str">
        <f t="shared" si="8"/>
        <v/>
      </c>
      <c r="CJ43" s="92" t="str">
        <f t="shared" si="8"/>
        <v/>
      </c>
      <c r="CK43" s="94" t="str">
        <f t="shared" si="8"/>
        <v/>
      </c>
      <c r="CL43" s="93" t="str">
        <f t="shared" si="9"/>
        <v/>
      </c>
      <c r="CM43" s="93" t="str">
        <f t="shared" si="9"/>
        <v/>
      </c>
      <c r="CN43" s="93" t="str">
        <f t="shared" si="9"/>
        <v/>
      </c>
      <c r="CO43" s="97" t="str">
        <f t="shared" si="9"/>
        <v/>
      </c>
      <c r="CP43" s="92" t="str">
        <f t="shared" si="10"/>
        <v/>
      </c>
      <c r="CQ43" s="92" t="str">
        <f t="shared" si="10"/>
        <v/>
      </c>
      <c r="CR43" s="92" t="str">
        <f t="shared" si="10"/>
        <v/>
      </c>
      <c r="CS43" s="94" t="str">
        <f t="shared" si="10"/>
        <v/>
      </c>
      <c r="CU43" s="37"/>
    </row>
    <row r="44" spans="1:223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  <c r="BE44" s="91">
        <f>'Dotazník – Začátek-2'!B44</f>
        <v>0</v>
      </c>
      <c r="BF44" s="91">
        <f>'Dotazník – Začátek-2'!C44</f>
        <v>0</v>
      </c>
      <c r="BG44" s="91">
        <f>'Dotazník – Začátek-2'!D44</f>
        <v>0</v>
      </c>
      <c r="BH44" s="91">
        <f>'Dotazník – Začátek-2'!E44</f>
        <v>0</v>
      </c>
      <c r="BI44" s="91">
        <f>'Dotazník – Začátek-2'!F44</f>
        <v>0</v>
      </c>
      <c r="BJ44" s="91">
        <f>'Dotazník – Začátek-2'!G44</f>
        <v>0</v>
      </c>
      <c r="BK44" s="91">
        <f>'Dotazník – Začátek-2'!H44</f>
        <v>0</v>
      </c>
      <c r="BL44" s="91">
        <f>'Dotazník – Začátek-2'!I44</f>
        <v>0</v>
      </c>
      <c r="BM44" s="91">
        <f>'Dotazník – Začátek-2'!J44</f>
        <v>0</v>
      </c>
      <c r="BN44" s="91">
        <f>'Dotazník – Začátek-2'!K44</f>
        <v>0</v>
      </c>
      <c r="BO44" s="91">
        <f>'Dotazník – Začátek-2'!L44</f>
        <v>0</v>
      </c>
      <c r="BP44" s="91">
        <f>'Dotazník – Začátek-2'!M44</f>
        <v>0</v>
      </c>
      <c r="BQ44" s="91">
        <f>'Dotazník – Začátek-2'!N44</f>
        <v>0</v>
      </c>
      <c r="BR44" s="91">
        <f>'Dotazník – Začátek-2'!O44</f>
        <v>0</v>
      </c>
      <c r="BS44" s="91">
        <f>'Dotazník – Začátek-2'!P44</f>
        <v>0</v>
      </c>
      <c r="BZ44" s="92" t="str">
        <f t="shared" si="4"/>
        <v/>
      </c>
      <c r="CA44" s="92" t="str">
        <f t="shared" si="5"/>
        <v/>
      </c>
      <c r="CB44" s="93" t="str">
        <f t="shared" si="6"/>
        <v/>
      </c>
      <c r="CC44" s="94" t="str">
        <f t="shared" si="7"/>
        <v/>
      </c>
      <c r="CD44" s="92">
        <f t="shared" si="0"/>
        <v>0</v>
      </c>
      <c r="CE44" s="92">
        <f t="shared" si="1"/>
        <v>0</v>
      </c>
      <c r="CF44" s="92">
        <f t="shared" si="2"/>
        <v>0</v>
      </c>
      <c r="CG44" s="94">
        <f t="shared" si="3"/>
        <v>0</v>
      </c>
      <c r="CH44" s="92" t="str">
        <f t="shared" si="8"/>
        <v/>
      </c>
      <c r="CI44" s="92" t="str">
        <f t="shared" si="8"/>
        <v/>
      </c>
      <c r="CJ44" s="92" t="str">
        <f t="shared" si="8"/>
        <v/>
      </c>
      <c r="CK44" s="94" t="str">
        <f t="shared" si="8"/>
        <v/>
      </c>
      <c r="CL44" s="93" t="str">
        <f t="shared" si="9"/>
        <v/>
      </c>
      <c r="CM44" s="93" t="str">
        <f t="shared" si="9"/>
        <v/>
      </c>
      <c r="CN44" s="93" t="str">
        <f t="shared" si="9"/>
        <v/>
      </c>
      <c r="CO44" s="97" t="str">
        <f t="shared" si="9"/>
        <v/>
      </c>
      <c r="CP44" s="92" t="str">
        <f t="shared" si="10"/>
        <v/>
      </c>
      <c r="CQ44" s="92" t="str">
        <f t="shared" si="10"/>
        <v/>
      </c>
      <c r="CR44" s="92" t="str">
        <f t="shared" si="10"/>
        <v/>
      </c>
      <c r="CS44" s="94" t="str">
        <f t="shared" si="10"/>
        <v/>
      </c>
      <c r="CU44" s="37"/>
    </row>
    <row r="45" spans="1:223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  <c r="BE45" s="91">
        <f>'Dotazník – Začátek-2'!B45</f>
        <v>0</v>
      </c>
      <c r="BF45" s="91">
        <f>'Dotazník – Začátek-2'!C45</f>
        <v>0</v>
      </c>
      <c r="BG45" s="91">
        <f>'Dotazník – Začátek-2'!D45</f>
        <v>0</v>
      </c>
      <c r="BH45" s="91">
        <f>'Dotazník – Začátek-2'!E45</f>
        <v>0</v>
      </c>
      <c r="BI45" s="91">
        <f>'Dotazník – Začátek-2'!F45</f>
        <v>0</v>
      </c>
      <c r="BJ45" s="91">
        <f>'Dotazník – Začátek-2'!G45</f>
        <v>0</v>
      </c>
      <c r="BK45" s="91">
        <f>'Dotazník – Začátek-2'!H45</f>
        <v>0</v>
      </c>
      <c r="BL45" s="91">
        <f>'Dotazník – Začátek-2'!I45</f>
        <v>0</v>
      </c>
      <c r="BM45" s="91">
        <f>'Dotazník – Začátek-2'!J45</f>
        <v>0</v>
      </c>
      <c r="BN45" s="91">
        <f>'Dotazník – Začátek-2'!K45</f>
        <v>0</v>
      </c>
      <c r="BO45" s="91">
        <f>'Dotazník – Začátek-2'!L45</f>
        <v>0</v>
      </c>
      <c r="BP45" s="91">
        <f>'Dotazník – Začátek-2'!M45</f>
        <v>0</v>
      </c>
      <c r="BQ45" s="91">
        <f>'Dotazník – Začátek-2'!N45</f>
        <v>0</v>
      </c>
      <c r="BR45" s="91">
        <f>'Dotazník – Začátek-2'!O45</f>
        <v>0</v>
      </c>
      <c r="BS45" s="91">
        <f>'Dotazník – Začátek-2'!P45</f>
        <v>0</v>
      </c>
      <c r="BZ45" s="92" t="str">
        <f t="shared" si="4"/>
        <v/>
      </c>
      <c r="CA45" s="92" t="str">
        <f t="shared" si="5"/>
        <v/>
      </c>
      <c r="CB45" s="93" t="str">
        <f t="shared" si="6"/>
        <v/>
      </c>
      <c r="CC45" s="94" t="str">
        <f t="shared" si="7"/>
        <v/>
      </c>
      <c r="CD45" s="92">
        <f t="shared" si="0"/>
        <v>0</v>
      </c>
      <c r="CE45" s="92">
        <f t="shared" si="1"/>
        <v>0</v>
      </c>
      <c r="CF45" s="92">
        <f t="shared" si="2"/>
        <v>0</v>
      </c>
      <c r="CG45" s="94">
        <f t="shared" si="3"/>
        <v>0</v>
      </c>
      <c r="CH45" s="92" t="str">
        <f t="shared" si="8"/>
        <v/>
      </c>
      <c r="CI45" s="92" t="str">
        <f t="shared" si="8"/>
        <v/>
      </c>
      <c r="CJ45" s="92" t="str">
        <f t="shared" si="8"/>
        <v/>
      </c>
      <c r="CK45" s="94" t="str">
        <f t="shared" si="8"/>
        <v/>
      </c>
      <c r="CL45" s="93" t="str">
        <f t="shared" si="9"/>
        <v/>
      </c>
      <c r="CM45" s="93" t="str">
        <f t="shared" si="9"/>
        <v/>
      </c>
      <c r="CN45" s="93" t="str">
        <f t="shared" si="9"/>
        <v/>
      </c>
      <c r="CO45" s="97" t="str">
        <f t="shared" si="9"/>
        <v/>
      </c>
      <c r="CP45" s="92" t="str">
        <f t="shared" si="10"/>
        <v/>
      </c>
      <c r="CQ45" s="92" t="str">
        <f t="shared" si="10"/>
        <v/>
      </c>
      <c r="CR45" s="92" t="str">
        <f t="shared" si="10"/>
        <v/>
      </c>
      <c r="CS45" s="94" t="str">
        <f t="shared" si="10"/>
        <v/>
      </c>
      <c r="CU45" s="37"/>
    </row>
    <row r="46" spans="1:223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  <c r="BE46" s="91">
        <f>'Dotazník – Začátek-2'!B46</f>
        <v>0</v>
      </c>
      <c r="BF46" s="91">
        <f>'Dotazník – Začátek-2'!C46</f>
        <v>0</v>
      </c>
      <c r="BG46" s="91">
        <f>'Dotazník – Začátek-2'!D46</f>
        <v>0</v>
      </c>
      <c r="BH46" s="91">
        <f>'Dotazník – Začátek-2'!E46</f>
        <v>0</v>
      </c>
      <c r="BI46" s="91">
        <f>'Dotazník – Začátek-2'!F46</f>
        <v>0</v>
      </c>
      <c r="BJ46" s="91">
        <f>'Dotazník – Začátek-2'!G46</f>
        <v>0</v>
      </c>
      <c r="BK46" s="91">
        <f>'Dotazník – Začátek-2'!H46</f>
        <v>0</v>
      </c>
      <c r="BL46" s="91">
        <f>'Dotazník – Začátek-2'!I46</f>
        <v>0</v>
      </c>
      <c r="BM46" s="91">
        <f>'Dotazník – Začátek-2'!J46</f>
        <v>0</v>
      </c>
      <c r="BN46" s="91">
        <f>'Dotazník – Začátek-2'!K46</f>
        <v>0</v>
      </c>
      <c r="BO46" s="91">
        <f>'Dotazník – Začátek-2'!L46</f>
        <v>0</v>
      </c>
      <c r="BP46" s="91">
        <f>'Dotazník – Začátek-2'!M46</f>
        <v>0</v>
      </c>
      <c r="BQ46" s="91">
        <f>'Dotazník – Začátek-2'!N46</f>
        <v>0</v>
      </c>
      <c r="BR46" s="91">
        <f>'Dotazník – Začátek-2'!O46</f>
        <v>0</v>
      </c>
      <c r="BS46" s="91">
        <f>'Dotazník – Začátek-2'!P46</f>
        <v>0</v>
      </c>
      <c r="BZ46" s="92" t="str">
        <f t="shared" si="4"/>
        <v/>
      </c>
      <c r="CA46" s="92" t="str">
        <f t="shared" si="5"/>
        <v/>
      </c>
      <c r="CB46" s="93" t="str">
        <f t="shared" si="6"/>
        <v/>
      </c>
      <c r="CC46" s="94" t="str">
        <f t="shared" si="7"/>
        <v/>
      </c>
      <c r="CD46" s="92">
        <f t="shared" si="0"/>
        <v>0</v>
      </c>
      <c r="CE46" s="92">
        <f t="shared" si="1"/>
        <v>0</v>
      </c>
      <c r="CF46" s="92">
        <f t="shared" si="2"/>
        <v>0</v>
      </c>
      <c r="CG46" s="94">
        <f t="shared" si="3"/>
        <v>0</v>
      </c>
      <c r="CH46" s="92" t="str">
        <f t="shared" si="8"/>
        <v/>
      </c>
      <c r="CI46" s="92" t="str">
        <f t="shared" si="8"/>
        <v/>
      </c>
      <c r="CJ46" s="92" t="str">
        <f t="shared" si="8"/>
        <v/>
      </c>
      <c r="CK46" s="94" t="str">
        <f t="shared" si="8"/>
        <v/>
      </c>
      <c r="CL46" s="93" t="str">
        <f t="shared" si="9"/>
        <v/>
      </c>
      <c r="CM46" s="93" t="str">
        <f t="shared" si="9"/>
        <v/>
      </c>
      <c r="CN46" s="93" t="str">
        <f t="shared" si="9"/>
        <v/>
      </c>
      <c r="CO46" s="97" t="str">
        <f t="shared" si="9"/>
        <v/>
      </c>
      <c r="CP46" s="92" t="str">
        <f t="shared" si="10"/>
        <v/>
      </c>
      <c r="CQ46" s="92" t="str">
        <f t="shared" si="10"/>
        <v/>
      </c>
      <c r="CR46" s="92" t="str">
        <f t="shared" si="10"/>
        <v/>
      </c>
      <c r="CS46" s="94" t="str">
        <f t="shared" si="10"/>
        <v/>
      </c>
      <c r="CU46" s="37"/>
    </row>
    <row r="47" spans="1:223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  <c r="BE47" s="91">
        <f>'Dotazník – Začátek-2'!B47</f>
        <v>0</v>
      </c>
      <c r="BF47" s="91">
        <f>'Dotazník – Začátek-2'!C47</f>
        <v>0</v>
      </c>
      <c r="BG47" s="91">
        <f>'Dotazník – Začátek-2'!D47</f>
        <v>0</v>
      </c>
      <c r="BH47" s="91">
        <f>'Dotazník – Začátek-2'!E47</f>
        <v>0</v>
      </c>
      <c r="BI47" s="91">
        <f>'Dotazník – Začátek-2'!F47</f>
        <v>0</v>
      </c>
      <c r="BJ47" s="91">
        <f>'Dotazník – Začátek-2'!G47</f>
        <v>0</v>
      </c>
      <c r="BK47" s="91">
        <f>'Dotazník – Začátek-2'!H47</f>
        <v>0</v>
      </c>
      <c r="BL47" s="91">
        <f>'Dotazník – Začátek-2'!I47</f>
        <v>0</v>
      </c>
      <c r="BM47" s="91">
        <f>'Dotazník – Začátek-2'!J47</f>
        <v>0</v>
      </c>
      <c r="BN47" s="91">
        <f>'Dotazník – Začátek-2'!K47</f>
        <v>0</v>
      </c>
      <c r="BO47" s="91">
        <f>'Dotazník – Začátek-2'!L47</f>
        <v>0</v>
      </c>
      <c r="BP47" s="91">
        <f>'Dotazník – Začátek-2'!M47</f>
        <v>0</v>
      </c>
      <c r="BQ47" s="91">
        <f>'Dotazník – Začátek-2'!N47</f>
        <v>0</v>
      </c>
      <c r="BR47" s="91">
        <f>'Dotazník – Začátek-2'!O47</f>
        <v>0</v>
      </c>
      <c r="BS47" s="91">
        <f>'Dotazník – Začátek-2'!P47</f>
        <v>0</v>
      </c>
      <c r="BZ47" s="92" t="str">
        <f t="shared" si="4"/>
        <v/>
      </c>
      <c r="CA47" s="92" t="str">
        <f t="shared" si="5"/>
        <v/>
      </c>
      <c r="CB47" s="93" t="str">
        <f t="shared" si="6"/>
        <v/>
      </c>
      <c r="CC47" s="94" t="str">
        <f t="shared" si="7"/>
        <v/>
      </c>
      <c r="CD47" s="92">
        <f t="shared" si="0"/>
        <v>0</v>
      </c>
      <c r="CE47" s="92">
        <f t="shared" si="1"/>
        <v>0</v>
      </c>
      <c r="CF47" s="92">
        <f t="shared" si="2"/>
        <v>0</v>
      </c>
      <c r="CG47" s="94">
        <f t="shared" si="3"/>
        <v>0</v>
      </c>
      <c r="CH47" s="92" t="str">
        <f t="shared" si="8"/>
        <v/>
      </c>
      <c r="CI47" s="92" t="str">
        <f t="shared" si="8"/>
        <v/>
      </c>
      <c r="CJ47" s="92" t="str">
        <f t="shared" si="8"/>
        <v/>
      </c>
      <c r="CK47" s="94" t="str">
        <f t="shared" si="8"/>
        <v/>
      </c>
      <c r="CL47" s="93" t="str">
        <f t="shared" si="9"/>
        <v/>
      </c>
      <c r="CM47" s="93" t="str">
        <f t="shared" si="9"/>
        <v/>
      </c>
      <c r="CN47" s="93" t="str">
        <f t="shared" si="9"/>
        <v/>
      </c>
      <c r="CO47" s="97" t="str">
        <f t="shared" si="9"/>
        <v/>
      </c>
      <c r="CP47" s="92" t="str">
        <f t="shared" si="10"/>
        <v/>
      </c>
      <c r="CQ47" s="92" t="str">
        <f t="shared" si="10"/>
        <v/>
      </c>
      <c r="CR47" s="92" t="str">
        <f t="shared" si="10"/>
        <v/>
      </c>
      <c r="CS47" s="94" t="str">
        <f t="shared" si="10"/>
        <v/>
      </c>
      <c r="CU47" s="37"/>
    </row>
    <row r="48" spans="1:223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  <c r="BE48" s="91">
        <f>'Dotazník – Začátek-2'!B48</f>
        <v>0</v>
      </c>
      <c r="BF48" s="91">
        <f>'Dotazník – Začátek-2'!C48</f>
        <v>0</v>
      </c>
      <c r="BG48" s="91">
        <f>'Dotazník – Začátek-2'!D48</f>
        <v>0</v>
      </c>
      <c r="BH48" s="91">
        <f>'Dotazník – Začátek-2'!E48</f>
        <v>0</v>
      </c>
      <c r="BI48" s="91">
        <f>'Dotazník – Začátek-2'!F48</f>
        <v>0</v>
      </c>
      <c r="BJ48" s="91">
        <f>'Dotazník – Začátek-2'!G48</f>
        <v>0</v>
      </c>
      <c r="BK48" s="91">
        <f>'Dotazník – Začátek-2'!H48</f>
        <v>0</v>
      </c>
      <c r="BL48" s="91">
        <f>'Dotazník – Začátek-2'!I48</f>
        <v>0</v>
      </c>
      <c r="BM48" s="91">
        <f>'Dotazník – Začátek-2'!J48</f>
        <v>0</v>
      </c>
      <c r="BN48" s="91">
        <f>'Dotazník – Začátek-2'!K48</f>
        <v>0</v>
      </c>
      <c r="BO48" s="91">
        <f>'Dotazník – Začátek-2'!L48</f>
        <v>0</v>
      </c>
      <c r="BP48" s="91">
        <f>'Dotazník – Začátek-2'!M48</f>
        <v>0</v>
      </c>
      <c r="BQ48" s="91">
        <f>'Dotazník – Začátek-2'!N48</f>
        <v>0</v>
      </c>
      <c r="BR48" s="91">
        <f>'Dotazník – Začátek-2'!O48</f>
        <v>0</v>
      </c>
      <c r="BS48" s="91">
        <f>'Dotazník – Začátek-2'!P48</f>
        <v>0</v>
      </c>
      <c r="BZ48" s="92" t="str">
        <f t="shared" si="4"/>
        <v/>
      </c>
      <c r="CA48" s="92" t="str">
        <f t="shared" si="5"/>
        <v/>
      </c>
      <c r="CB48" s="93" t="str">
        <f t="shared" si="6"/>
        <v/>
      </c>
      <c r="CC48" s="94" t="str">
        <f t="shared" si="7"/>
        <v/>
      </c>
      <c r="CD48" s="92">
        <f t="shared" si="0"/>
        <v>0</v>
      </c>
      <c r="CE48" s="92">
        <f t="shared" si="1"/>
        <v>0</v>
      </c>
      <c r="CF48" s="92">
        <f t="shared" si="2"/>
        <v>0</v>
      </c>
      <c r="CG48" s="94">
        <f t="shared" si="3"/>
        <v>0</v>
      </c>
      <c r="CH48" s="92" t="str">
        <f t="shared" si="8"/>
        <v/>
      </c>
      <c r="CI48" s="92" t="str">
        <f t="shared" si="8"/>
        <v/>
      </c>
      <c r="CJ48" s="92" t="str">
        <f t="shared" si="8"/>
        <v/>
      </c>
      <c r="CK48" s="94" t="str">
        <f t="shared" si="8"/>
        <v/>
      </c>
      <c r="CL48" s="93" t="str">
        <f t="shared" si="9"/>
        <v/>
      </c>
      <c r="CM48" s="93" t="str">
        <f t="shared" si="9"/>
        <v/>
      </c>
      <c r="CN48" s="93" t="str">
        <f t="shared" si="9"/>
        <v/>
      </c>
      <c r="CO48" s="97" t="str">
        <f t="shared" si="9"/>
        <v/>
      </c>
      <c r="CP48" s="92" t="str">
        <f t="shared" si="10"/>
        <v/>
      </c>
      <c r="CQ48" s="92" t="str">
        <f t="shared" si="10"/>
        <v/>
      </c>
      <c r="CR48" s="92" t="str">
        <f t="shared" si="10"/>
        <v/>
      </c>
      <c r="CS48" s="94" t="str">
        <f t="shared" si="10"/>
        <v/>
      </c>
      <c r="CU48" s="37"/>
    </row>
    <row r="49" spans="1:223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  <c r="BE49" s="91">
        <f>'Dotazník – Začátek-2'!B49</f>
        <v>0</v>
      </c>
      <c r="BF49" s="91">
        <f>'Dotazník – Začátek-2'!C49</f>
        <v>0</v>
      </c>
      <c r="BG49" s="91">
        <f>'Dotazník – Začátek-2'!D49</f>
        <v>0</v>
      </c>
      <c r="BH49" s="91">
        <f>'Dotazník – Začátek-2'!E49</f>
        <v>0</v>
      </c>
      <c r="BI49" s="91">
        <f>'Dotazník – Začátek-2'!F49</f>
        <v>0</v>
      </c>
      <c r="BJ49" s="91">
        <f>'Dotazník – Začátek-2'!G49</f>
        <v>0</v>
      </c>
      <c r="BK49" s="91">
        <f>'Dotazník – Začátek-2'!H49</f>
        <v>0</v>
      </c>
      <c r="BL49" s="91">
        <f>'Dotazník – Začátek-2'!I49</f>
        <v>0</v>
      </c>
      <c r="BM49" s="91">
        <f>'Dotazník – Začátek-2'!J49</f>
        <v>0</v>
      </c>
      <c r="BN49" s="91">
        <f>'Dotazník – Začátek-2'!K49</f>
        <v>0</v>
      </c>
      <c r="BO49" s="91">
        <f>'Dotazník – Začátek-2'!L49</f>
        <v>0</v>
      </c>
      <c r="BP49" s="91">
        <f>'Dotazník – Začátek-2'!M49</f>
        <v>0</v>
      </c>
      <c r="BQ49" s="91">
        <f>'Dotazník – Začátek-2'!N49</f>
        <v>0</v>
      </c>
      <c r="BR49" s="91">
        <f>'Dotazník – Začátek-2'!O49</f>
        <v>0</v>
      </c>
      <c r="BS49" s="91">
        <f>'Dotazník – Začátek-2'!P49</f>
        <v>0</v>
      </c>
      <c r="BZ49" s="92" t="str">
        <f t="shared" si="4"/>
        <v/>
      </c>
      <c r="CA49" s="92" t="str">
        <f t="shared" si="5"/>
        <v/>
      </c>
      <c r="CB49" s="93" t="str">
        <f t="shared" si="6"/>
        <v/>
      </c>
      <c r="CC49" s="94" t="str">
        <f t="shared" si="7"/>
        <v/>
      </c>
      <c r="CD49" s="92">
        <f t="shared" si="0"/>
        <v>0</v>
      </c>
      <c r="CE49" s="92">
        <f t="shared" si="1"/>
        <v>0</v>
      </c>
      <c r="CF49" s="92">
        <f t="shared" si="2"/>
        <v>0</v>
      </c>
      <c r="CG49" s="94">
        <f t="shared" si="3"/>
        <v>0</v>
      </c>
      <c r="CH49" s="92" t="str">
        <f t="shared" si="8"/>
        <v/>
      </c>
      <c r="CI49" s="92" t="str">
        <f t="shared" si="8"/>
        <v/>
      </c>
      <c r="CJ49" s="92" t="str">
        <f t="shared" si="8"/>
        <v/>
      </c>
      <c r="CK49" s="94" t="str">
        <f t="shared" si="8"/>
        <v/>
      </c>
      <c r="CL49" s="93" t="str">
        <f t="shared" si="9"/>
        <v/>
      </c>
      <c r="CM49" s="93" t="str">
        <f t="shared" si="9"/>
        <v/>
      </c>
      <c r="CN49" s="93" t="str">
        <f t="shared" si="9"/>
        <v/>
      </c>
      <c r="CO49" s="97" t="str">
        <f t="shared" si="9"/>
        <v/>
      </c>
      <c r="CP49" s="92" t="str">
        <f t="shared" si="10"/>
        <v/>
      </c>
      <c r="CQ49" s="92" t="str">
        <f t="shared" si="10"/>
        <v/>
      </c>
      <c r="CR49" s="92" t="str">
        <f t="shared" si="10"/>
        <v/>
      </c>
      <c r="CS49" s="94" t="str">
        <f t="shared" si="10"/>
        <v/>
      </c>
      <c r="CU49" s="37"/>
    </row>
    <row r="50" spans="1:223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  <c r="BE50" s="91">
        <f>'Dotazník – Začátek-2'!B50</f>
        <v>0</v>
      </c>
      <c r="BF50" s="91">
        <f>'Dotazník – Začátek-2'!C50</f>
        <v>0</v>
      </c>
      <c r="BG50" s="91">
        <f>'Dotazník – Začátek-2'!D50</f>
        <v>0</v>
      </c>
      <c r="BH50" s="91">
        <f>'Dotazník – Začátek-2'!E50</f>
        <v>0</v>
      </c>
      <c r="BI50" s="91">
        <f>'Dotazník – Začátek-2'!F50</f>
        <v>0</v>
      </c>
      <c r="BJ50" s="91">
        <f>'Dotazník – Začátek-2'!G50</f>
        <v>0</v>
      </c>
      <c r="BK50" s="91">
        <f>'Dotazník – Začátek-2'!H50</f>
        <v>0</v>
      </c>
      <c r="BL50" s="91">
        <f>'Dotazník – Začátek-2'!I50</f>
        <v>0</v>
      </c>
      <c r="BM50" s="91">
        <f>'Dotazník – Začátek-2'!J50</f>
        <v>0</v>
      </c>
      <c r="BN50" s="91">
        <f>'Dotazník – Začátek-2'!K50</f>
        <v>0</v>
      </c>
      <c r="BO50" s="91">
        <f>'Dotazník – Začátek-2'!L50</f>
        <v>0</v>
      </c>
      <c r="BP50" s="91">
        <f>'Dotazník – Začátek-2'!M50</f>
        <v>0</v>
      </c>
      <c r="BQ50" s="91">
        <f>'Dotazník – Začátek-2'!N50</f>
        <v>0</v>
      </c>
      <c r="BR50" s="91">
        <f>'Dotazník – Začátek-2'!O50</f>
        <v>0</v>
      </c>
      <c r="BS50" s="91">
        <f>'Dotazník – Začátek-2'!P50</f>
        <v>0</v>
      </c>
      <c r="BZ50" s="92" t="str">
        <f t="shared" si="4"/>
        <v/>
      </c>
      <c r="CA50" s="92" t="str">
        <f t="shared" si="5"/>
        <v/>
      </c>
      <c r="CB50" s="93" t="str">
        <f t="shared" si="6"/>
        <v/>
      </c>
      <c r="CC50" s="94" t="str">
        <f t="shared" si="7"/>
        <v/>
      </c>
      <c r="CD50" s="92">
        <f t="shared" si="0"/>
        <v>0</v>
      </c>
      <c r="CE50" s="92">
        <f t="shared" si="1"/>
        <v>0</v>
      </c>
      <c r="CF50" s="92">
        <f t="shared" si="2"/>
        <v>0</v>
      </c>
      <c r="CG50" s="94">
        <f t="shared" si="3"/>
        <v>0</v>
      </c>
      <c r="CH50" s="92" t="str">
        <f t="shared" si="8"/>
        <v/>
      </c>
      <c r="CI50" s="92" t="str">
        <f t="shared" si="8"/>
        <v/>
      </c>
      <c r="CJ50" s="92" t="str">
        <f t="shared" si="8"/>
        <v/>
      </c>
      <c r="CK50" s="94" t="str">
        <f t="shared" si="8"/>
        <v/>
      </c>
      <c r="CL50" s="93" t="str">
        <f t="shared" si="9"/>
        <v/>
      </c>
      <c r="CM50" s="93" t="str">
        <f t="shared" si="9"/>
        <v/>
      </c>
      <c r="CN50" s="93" t="str">
        <f t="shared" si="9"/>
        <v/>
      </c>
      <c r="CO50" s="97" t="str">
        <f t="shared" si="9"/>
        <v/>
      </c>
      <c r="CP50" s="92" t="str">
        <f t="shared" si="10"/>
        <v/>
      </c>
      <c r="CQ50" s="92" t="str">
        <f t="shared" si="10"/>
        <v/>
      </c>
      <c r="CR50" s="92" t="str">
        <f t="shared" si="10"/>
        <v/>
      </c>
      <c r="CS50" s="94" t="str">
        <f t="shared" si="10"/>
        <v/>
      </c>
      <c r="CU50" s="37"/>
    </row>
    <row r="51" spans="1:223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91">
        <f>'Dotazník – Začátek-2'!B51</f>
        <v>0</v>
      </c>
      <c r="BF51" s="91">
        <f>'Dotazník – Začátek-2'!C51</f>
        <v>0</v>
      </c>
      <c r="BG51" s="91">
        <f>'Dotazník – Začátek-2'!D51</f>
        <v>0</v>
      </c>
      <c r="BH51" s="91">
        <f>'Dotazník – Začátek-2'!E51</f>
        <v>0</v>
      </c>
      <c r="BI51" s="91">
        <f>'Dotazník – Začátek-2'!F51</f>
        <v>0</v>
      </c>
      <c r="BJ51" s="91">
        <f>'Dotazník – Začátek-2'!G51</f>
        <v>0</v>
      </c>
      <c r="BK51" s="91">
        <f>'Dotazník – Začátek-2'!H51</f>
        <v>0</v>
      </c>
      <c r="BL51" s="91">
        <f>'Dotazník – Začátek-2'!I51</f>
        <v>0</v>
      </c>
      <c r="BM51" s="91">
        <f>'Dotazník – Začátek-2'!J51</f>
        <v>0</v>
      </c>
      <c r="BN51" s="91">
        <f>'Dotazník – Začátek-2'!K51</f>
        <v>0</v>
      </c>
      <c r="BO51" s="91">
        <f>'Dotazník – Začátek-2'!L51</f>
        <v>0</v>
      </c>
      <c r="BP51" s="91">
        <f>'Dotazník – Začátek-2'!M51</f>
        <v>0</v>
      </c>
      <c r="BQ51" s="91">
        <f>'Dotazník – Začátek-2'!N51</f>
        <v>0</v>
      </c>
      <c r="BR51" s="91">
        <f>'Dotazník – Začátek-2'!O51</f>
        <v>0</v>
      </c>
      <c r="BS51" s="91">
        <f>'Dotazník – Začátek-2'!P51</f>
        <v>0</v>
      </c>
      <c r="BT51" s="37"/>
      <c r="BU51" s="37"/>
      <c r="BV51" s="37"/>
      <c r="BW51" s="37"/>
      <c r="BX51" s="37"/>
      <c r="BY51" s="37"/>
      <c r="BZ51" s="92" t="str">
        <f t="shared" si="4"/>
        <v/>
      </c>
      <c r="CA51" s="92" t="str">
        <f t="shared" si="5"/>
        <v/>
      </c>
      <c r="CB51" s="93" t="str">
        <f t="shared" si="6"/>
        <v/>
      </c>
      <c r="CC51" s="94" t="str">
        <f t="shared" si="7"/>
        <v/>
      </c>
      <c r="CD51" s="92">
        <f t="shared" si="0"/>
        <v>0</v>
      </c>
      <c r="CE51" s="92">
        <f t="shared" si="1"/>
        <v>0</v>
      </c>
      <c r="CF51" s="92">
        <f t="shared" si="2"/>
        <v>0</v>
      </c>
      <c r="CG51" s="94">
        <f t="shared" si="3"/>
        <v>0</v>
      </c>
      <c r="CH51" s="92" t="str">
        <f t="shared" si="8"/>
        <v/>
      </c>
      <c r="CI51" s="92" t="str">
        <f t="shared" si="8"/>
        <v/>
      </c>
      <c r="CJ51" s="92" t="str">
        <f t="shared" si="8"/>
        <v/>
      </c>
      <c r="CK51" s="94" t="str">
        <f t="shared" si="8"/>
        <v/>
      </c>
      <c r="CL51" s="93" t="str">
        <f t="shared" si="9"/>
        <v/>
      </c>
      <c r="CM51" s="93" t="str">
        <f t="shared" si="9"/>
        <v/>
      </c>
      <c r="CN51" s="93" t="str">
        <f t="shared" si="9"/>
        <v/>
      </c>
      <c r="CO51" s="97" t="str">
        <f t="shared" si="9"/>
        <v/>
      </c>
      <c r="CP51" s="92" t="str">
        <f t="shared" si="10"/>
        <v/>
      </c>
      <c r="CQ51" s="92" t="str">
        <f t="shared" si="10"/>
        <v/>
      </c>
      <c r="CR51" s="92" t="str">
        <f t="shared" si="10"/>
        <v/>
      </c>
      <c r="CS51" s="94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</row>
    <row r="52" spans="1:223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91">
        <f>'Dotazník – Začátek-2'!B52</f>
        <v>0</v>
      </c>
      <c r="BF52" s="91">
        <f>'Dotazník – Začátek-2'!C52</f>
        <v>0</v>
      </c>
      <c r="BG52" s="91">
        <f>'Dotazník – Začátek-2'!D52</f>
        <v>0</v>
      </c>
      <c r="BH52" s="91">
        <f>'Dotazník – Začátek-2'!E52</f>
        <v>0</v>
      </c>
      <c r="BI52" s="91">
        <f>'Dotazník – Začátek-2'!F52</f>
        <v>0</v>
      </c>
      <c r="BJ52" s="91">
        <f>'Dotazník – Začátek-2'!G52</f>
        <v>0</v>
      </c>
      <c r="BK52" s="91">
        <f>'Dotazník – Začátek-2'!H52</f>
        <v>0</v>
      </c>
      <c r="BL52" s="91">
        <f>'Dotazník – Začátek-2'!I52</f>
        <v>0</v>
      </c>
      <c r="BM52" s="91">
        <f>'Dotazník – Začátek-2'!J52</f>
        <v>0</v>
      </c>
      <c r="BN52" s="91">
        <f>'Dotazník – Začátek-2'!K52</f>
        <v>0</v>
      </c>
      <c r="BO52" s="91">
        <f>'Dotazník – Začátek-2'!L52</f>
        <v>0</v>
      </c>
      <c r="BP52" s="91">
        <f>'Dotazník – Začátek-2'!M52</f>
        <v>0</v>
      </c>
      <c r="BQ52" s="91">
        <f>'Dotazník – Začátek-2'!N52</f>
        <v>0</v>
      </c>
      <c r="BR52" s="91">
        <f>'Dotazník – Začátek-2'!O52</f>
        <v>0</v>
      </c>
      <c r="BS52" s="91">
        <f>'Dotazník – Začátek-2'!P52</f>
        <v>0</v>
      </c>
      <c r="BT52" s="37"/>
      <c r="BU52" s="37"/>
      <c r="BV52" s="37"/>
      <c r="BW52" s="37"/>
      <c r="BX52" s="37"/>
      <c r="BY52" s="37"/>
      <c r="BZ52" s="92" t="str">
        <f t="shared" si="4"/>
        <v/>
      </c>
      <c r="CA52" s="92" t="str">
        <f t="shared" si="5"/>
        <v/>
      </c>
      <c r="CB52" s="93" t="str">
        <f t="shared" si="6"/>
        <v/>
      </c>
      <c r="CC52" s="94" t="str">
        <f t="shared" si="7"/>
        <v/>
      </c>
      <c r="CD52" s="92">
        <f t="shared" si="0"/>
        <v>0</v>
      </c>
      <c r="CE52" s="92">
        <f t="shared" si="1"/>
        <v>0</v>
      </c>
      <c r="CF52" s="92">
        <f t="shared" si="2"/>
        <v>0</v>
      </c>
      <c r="CG52" s="94">
        <f t="shared" si="3"/>
        <v>0</v>
      </c>
      <c r="CH52" s="92" t="str">
        <f t="shared" si="8"/>
        <v/>
      </c>
      <c r="CI52" s="92" t="str">
        <f t="shared" si="8"/>
        <v/>
      </c>
      <c r="CJ52" s="92" t="str">
        <f t="shared" si="8"/>
        <v/>
      </c>
      <c r="CK52" s="94" t="str">
        <f t="shared" si="8"/>
        <v/>
      </c>
      <c r="CL52" s="93" t="str">
        <f t="shared" si="9"/>
        <v/>
      </c>
      <c r="CM52" s="93" t="str">
        <f t="shared" si="9"/>
        <v/>
      </c>
      <c r="CN52" s="93" t="str">
        <f t="shared" si="9"/>
        <v/>
      </c>
      <c r="CO52" s="97" t="str">
        <f t="shared" si="9"/>
        <v/>
      </c>
      <c r="CP52" s="92" t="str">
        <f t="shared" si="10"/>
        <v/>
      </c>
      <c r="CQ52" s="92" t="str">
        <f t="shared" si="10"/>
        <v/>
      </c>
      <c r="CR52" s="92" t="str">
        <f t="shared" si="10"/>
        <v/>
      </c>
      <c r="CS52" s="94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</row>
    <row r="53" spans="1:223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  <c r="BE53" s="91">
        <f>'Dotazník – Začátek-2'!B53</f>
        <v>0</v>
      </c>
      <c r="BF53" s="91">
        <f>'Dotazník – Začátek-2'!C53</f>
        <v>0</v>
      </c>
      <c r="BG53" s="91">
        <f>'Dotazník – Začátek-2'!D53</f>
        <v>0</v>
      </c>
      <c r="BH53" s="91">
        <f>'Dotazník – Začátek-2'!E53</f>
        <v>0</v>
      </c>
      <c r="BI53" s="91">
        <f>'Dotazník – Začátek-2'!F53</f>
        <v>0</v>
      </c>
      <c r="BJ53" s="91">
        <f>'Dotazník – Začátek-2'!G53</f>
        <v>0</v>
      </c>
      <c r="BK53" s="91">
        <f>'Dotazník – Začátek-2'!H53</f>
        <v>0</v>
      </c>
      <c r="BL53" s="91">
        <f>'Dotazník – Začátek-2'!I53</f>
        <v>0</v>
      </c>
      <c r="BM53" s="91">
        <f>'Dotazník – Začátek-2'!J53</f>
        <v>0</v>
      </c>
      <c r="BN53" s="91">
        <f>'Dotazník – Začátek-2'!K53</f>
        <v>0</v>
      </c>
      <c r="BO53" s="91">
        <f>'Dotazník – Začátek-2'!L53</f>
        <v>0</v>
      </c>
      <c r="BP53" s="91">
        <f>'Dotazník – Začátek-2'!M53</f>
        <v>0</v>
      </c>
      <c r="BQ53" s="91">
        <f>'Dotazník – Začátek-2'!N53</f>
        <v>0</v>
      </c>
      <c r="BR53" s="91">
        <f>'Dotazník – Začátek-2'!O53</f>
        <v>0</v>
      </c>
      <c r="BS53" s="91">
        <f>'Dotazník – Začátek-2'!P53</f>
        <v>0</v>
      </c>
      <c r="BZ53" s="92" t="str">
        <f t="shared" si="4"/>
        <v/>
      </c>
      <c r="CA53" s="92" t="str">
        <f t="shared" si="5"/>
        <v/>
      </c>
      <c r="CB53" s="93" t="str">
        <f t="shared" si="6"/>
        <v/>
      </c>
      <c r="CC53" s="94" t="str">
        <f t="shared" si="7"/>
        <v/>
      </c>
      <c r="CD53" s="92">
        <f t="shared" si="0"/>
        <v>0</v>
      </c>
      <c r="CE53" s="92">
        <f t="shared" si="1"/>
        <v>0</v>
      </c>
      <c r="CF53" s="92">
        <f t="shared" si="2"/>
        <v>0</v>
      </c>
      <c r="CG53" s="94">
        <f t="shared" si="3"/>
        <v>0</v>
      </c>
      <c r="CH53" s="92" t="str">
        <f t="shared" si="8"/>
        <v/>
      </c>
      <c r="CI53" s="92" t="str">
        <f t="shared" si="8"/>
        <v/>
      </c>
      <c r="CJ53" s="92" t="str">
        <f t="shared" si="8"/>
        <v/>
      </c>
      <c r="CK53" s="94" t="str">
        <f t="shared" si="8"/>
        <v/>
      </c>
      <c r="CL53" s="93" t="str">
        <f t="shared" si="9"/>
        <v/>
      </c>
      <c r="CM53" s="93" t="str">
        <f t="shared" si="9"/>
        <v/>
      </c>
      <c r="CN53" s="93" t="str">
        <f t="shared" si="9"/>
        <v/>
      </c>
      <c r="CO53" s="97" t="str">
        <f t="shared" si="9"/>
        <v/>
      </c>
      <c r="CP53" s="92" t="str">
        <f t="shared" si="10"/>
        <v/>
      </c>
      <c r="CQ53" s="92" t="str">
        <f t="shared" si="10"/>
        <v/>
      </c>
      <c r="CR53" s="92" t="str">
        <f t="shared" si="10"/>
        <v/>
      </c>
      <c r="CS53" s="94" t="str">
        <f t="shared" si="10"/>
        <v/>
      </c>
      <c r="CU53" s="37"/>
    </row>
    <row r="54" spans="1:223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  <c r="BE54" s="91">
        <f>'Dotazník – Začátek-2'!B54</f>
        <v>0</v>
      </c>
      <c r="BF54" s="91">
        <f>'Dotazník – Začátek-2'!C54</f>
        <v>0</v>
      </c>
      <c r="BG54" s="91">
        <f>'Dotazník – Začátek-2'!D54</f>
        <v>0</v>
      </c>
      <c r="BH54" s="91">
        <f>'Dotazník – Začátek-2'!E54</f>
        <v>0</v>
      </c>
      <c r="BI54" s="91">
        <f>'Dotazník – Začátek-2'!F54</f>
        <v>0</v>
      </c>
      <c r="BJ54" s="91">
        <f>'Dotazník – Začátek-2'!G54</f>
        <v>0</v>
      </c>
      <c r="BK54" s="91">
        <f>'Dotazník – Začátek-2'!H54</f>
        <v>0</v>
      </c>
      <c r="BL54" s="91">
        <f>'Dotazník – Začátek-2'!I54</f>
        <v>0</v>
      </c>
      <c r="BM54" s="91">
        <f>'Dotazník – Začátek-2'!J54</f>
        <v>0</v>
      </c>
      <c r="BN54" s="91">
        <f>'Dotazník – Začátek-2'!K54</f>
        <v>0</v>
      </c>
      <c r="BO54" s="91">
        <f>'Dotazník – Začátek-2'!L54</f>
        <v>0</v>
      </c>
      <c r="BP54" s="91">
        <f>'Dotazník – Začátek-2'!M54</f>
        <v>0</v>
      </c>
      <c r="BQ54" s="91">
        <f>'Dotazník – Začátek-2'!N54</f>
        <v>0</v>
      </c>
      <c r="BR54" s="91">
        <f>'Dotazník – Začátek-2'!O54</f>
        <v>0</v>
      </c>
      <c r="BS54" s="91">
        <f>'Dotazník – Začátek-2'!P54</f>
        <v>0</v>
      </c>
      <c r="BZ54" s="92" t="str">
        <f t="shared" si="4"/>
        <v/>
      </c>
      <c r="CA54" s="92" t="str">
        <f t="shared" si="5"/>
        <v/>
      </c>
      <c r="CB54" s="93" t="str">
        <f t="shared" si="6"/>
        <v/>
      </c>
      <c r="CC54" s="94" t="str">
        <f t="shared" si="7"/>
        <v/>
      </c>
      <c r="CD54" s="92">
        <f t="shared" si="0"/>
        <v>0</v>
      </c>
      <c r="CE54" s="92">
        <f t="shared" si="1"/>
        <v>0</v>
      </c>
      <c r="CF54" s="92">
        <f t="shared" si="2"/>
        <v>0</v>
      </c>
      <c r="CG54" s="94">
        <f t="shared" si="3"/>
        <v>0</v>
      </c>
      <c r="CH54" s="92" t="str">
        <f t="shared" si="8"/>
        <v/>
      </c>
      <c r="CI54" s="92" t="str">
        <f t="shared" si="8"/>
        <v/>
      </c>
      <c r="CJ54" s="92" t="str">
        <f t="shared" si="8"/>
        <v/>
      </c>
      <c r="CK54" s="94" t="str">
        <f t="shared" si="8"/>
        <v/>
      </c>
      <c r="CL54" s="93" t="str">
        <f t="shared" si="9"/>
        <v/>
      </c>
      <c r="CM54" s="93" t="str">
        <f t="shared" si="9"/>
        <v/>
      </c>
      <c r="CN54" s="93" t="str">
        <f t="shared" si="9"/>
        <v/>
      </c>
      <c r="CO54" s="97" t="str">
        <f t="shared" si="9"/>
        <v/>
      </c>
      <c r="CP54" s="92" t="str">
        <f t="shared" si="10"/>
        <v/>
      </c>
      <c r="CQ54" s="92" t="str">
        <f t="shared" si="10"/>
        <v/>
      </c>
      <c r="CR54" s="92" t="str">
        <f t="shared" si="10"/>
        <v/>
      </c>
      <c r="CS54" s="94" t="str">
        <f t="shared" si="10"/>
        <v/>
      </c>
      <c r="CU54" s="37"/>
    </row>
    <row r="55" spans="1:223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  <c r="BE55" s="91">
        <f>'Dotazník – Začátek-2'!B55</f>
        <v>0</v>
      </c>
      <c r="BF55" s="91">
        <f>'Dotazník – Začátek-2'!C55</f>
        <v>0</v>
      </c>
      <c r="BG55" s="91">
        <f>'Dotazník – Začátek-2'!D55</f>
        <v>0</v>
      </c>
      <c r="BH55" s="91">
        <f>'Dotazník – Začátek-2'!E55</f>
        <v>0</v>
      </c>
      <c r="BI55" s="91">
        <f>'Dotazník – Začátek-2'!F55</f>
        <v>0</v>
      </c>
      <c r="BJ55" s="91">
        <f>'Dotazník – Začátek-2'!G55</f>
        <v>0</v>
      </c>
      <c r="BK55" s="91">
        <f>'Dotazník – Začátek-2'!H55</f>
        <v>0</v>
      </c>
      <c r="BL55" s="91">
        <f>'Dotazník – Začátek-2'!I55</f>
        <v>0</v>
      </c>
      <c r="BM55" s="91">
        <f>'Dotazník – Začátek-2'!J55</f>
        <v>0</v>
      </c>
      <c r="BN55" s="91">
        <f>'Dotazník – Začátek-2'!K55</f>
        <v>0</v>
      </c>
      <c r="BO55" s="91">
        <f>'Dotazník – Začátek-2'!L55</f>
        <v>0</v>
      </c>
      <c r="BP55" s="91">
        <f>'Dotazník – Začátek-2'!M55</f>
        <v>0</v>
      </c>
      <c r="BQ55" s="91">
        <f>'Dotazník – Začátek-2'!N55</f>
        <v>0</v>
      </c>
      <c r="BR55" s="91">
        <f>'Dotazník – Začátek-2'!O55</f>
        <v>0</v>
      </c>
      <c r="BS55" s="91">
        <f>'Dotazník – Začátek-2'!P55</f>
        <v>0</v>
      </c>
      <c r="BZ55" s="92" t="str">
        <f t="shared" si="4"/>
        <v/>
      </c>
      <c r="CA55" s="92" t="str">
        <f t="shared" si="5"/>
        <v/>
      </c>
      <c r="CB55" s="93" t="str">
        <f t="shared" si="6"/>
        <v/>
      </c>
      <c r="CC55" s="94" t="str">
        <f t="shared" si="7"/>
        <v/>
      </c>
      <c r="CD55" s="92">
        <f t="shared" si="0"/>
        <v>0</v>
      </c>
      <c r="CE55" s="92">
        <f t="shared" si="1"/>
        <v>0</v>
      </c>
      <c r="CF55" s="92">
        <f t="shared" si="2"/>
        <v>0</v>
      </c>
      <c r="CG55" s="94">
        <f t="shared" si="3"/>
        <v>0</v>
      </c>
      <c r="CH55" s="92" t="str">
        <f t="shared" si="8"/>
        <v/>
      </c>
      <c r="CI55" s="92" t="str">
        <f t="shared" si="8"/>
        <v/>
      </c>
      <c r="CJ55" s="92" t="str">
        <f t="shared" si="8"/>
        <v/>
      </c>
      <c r="CK55" s="94" t="str">
        <f t="shared" si="8"/>
        <v/>
      </c>
      <c r="CL55" s="93" t="str">
        <f t="shared" si="9"/>
        <v/>
      </c>
      <c r="CM55" s="93" t="str">
        <f t="shared" si="9"/>
        <v/>
      </c>
      <c r="CN55" s="93" t="str">
        <f t="shared" si="9"/>
        <v/>
      </c>
      <c r="CO55" s="97" t="str">
        <f t="shared" si="9"/>
        <v/>
      </c>
      <c r="CP55" s="92" t="str">
        <f t="shared" si="10"/>
        <v/>
      </c>
      <c r="CQ55" s="92" t="str">
        <f t="shared" si="10"/>
        <v/>
      </c>
      <c r="CR55" s="92" t="str">
        <f t="shared" si="10"/>
        <v/>
      </c>
      <c r="CS55" s="94" t="str">
        <f t="shared" si="10"/>
        <v/>
      </c>
      <c r="CU55" s="37"/>
    </row>
    <row r="56" spans="1:223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  <c r="BE56" s="91">
        <f>'Dotazník – Začátek-2'!B56</f>
        <v>0</v>
      </c>
      <c r="BF56" s="91">
        <f>'Dotazník – Začátek-2'!C56</f>
        <v>0</v>
      </c>
      <c r="BG56" s="91">
        <f>'Dotazník – Začátek-2'!D56</f>
        <v>0</v>
      </c>
      <c r="BH56" s="91">
        <f>'Dotazník – Začátek-2'!E56</f>
        <v>0</v>
      </c>
      <c r="BI56" s="91">
        <f>'Dotazník – Začátek-2'!F56</f>
        <v>0</v>
      </c>
      <c r="BJ56" s="91">
        <f>'Dotazník – Začátek-2'!G56</f>
        <v>0</v>
      </c>
      <c r="BK56" s="91">
        <f>'Dotazník – Začátek-2'!H56</f>
        <v>0</v>
      </c>
      <c r="BL56" s="91">
        <f>'Dotazník – Začátek-2'!I56</f>
        <v>0</v>
      </c>
      <c r="BM56" s="91">
        <f>'Dotazník – Začátek-2'!J56</f>
        <v>0</v>
      </c>
      <c r="BN56" s="91">
        <f>'Dotazník – Začátek-2'!K56</f>
        <v>0</v>
      </c>
      <c r="BO56" s="91">
        <f>'Dotazník – Začátek-2'!L56</f>
        <v>0</v>
      </c>
      <c r="BP56" s="91">
        <f>'Dotazník – Začátek-2'!M56</f>
        <v>0</v>
      </c>
      <c r="BQ56" s="91">
        <f>'Dotazník – Začátek-2'!N56</f>
        <v>0</v>
      </c>
      <c r="BR56" s="91">
        <f>'Dotazník – Začátek-2'!O56</f>
        <v>0</v>
      </c>
      <c r="BS56" s="91">
        <f>'Dotazník – Začátek-2'!P56</f>
        <v>0</v>
      </c>
      <c r="BZ56" s="92" t="str">
        <f t="shared" si="4"/>
        <v/>
      </c>
      <c r="CA56" s="92" t="str">
        <f t="shared" si="5"/>
        <v/>
      </c>
      <c r="CB56" s="93" t="str">
        <f t="shared" si="6"/>
        <v/>
      </c>
      <c r="CC56" s="94" t="str">
        <f t="shared" si="7"/>
        <v/>
      </c>
      <c r="CD56" s="92">
        <f t="shared" si="0"/>
        <v>0</v>
      </c>
      <c r="CE56" s="92">
        <f t="shared" si="1"/>
        <v>0</v>
      </c>
      <c r="CF56" s="92">
        <f t="shared" si="2"/>
        <v>0</v>
      </c>
      <c r="CG56" s="94">
        <f t="shared" si="3"/>
        <v>0</v>
      </c>
      <c r="CH56" s="92" t="str">
        <f t="shared" si="8"/>
        <v/>
      </c>
      <c r="CI56" s="92" t="str">
        <f t="shared" si="8"/>
        <v/>
      </c>
      <c r="CJ56" s="92" t="str">
        <f t="shared" si="8"/>
        <v/>
      </c>
      <c r="CK56" s="94" t="str">
        <f t="shared" si="8"/>
        <v/>
      </c>
      <c r="CL56" s="93" t="str">
        <f t="shared" si="9"/>
        <v/>
      </c>
      <c r="CM56" s="93" t="str">
        <f t="shared" si="9"/>
        <v/>
      </c>
      <c r="CN56" s="93" t="str">
        <f t="shared" si="9"/>
        <v/>
      </c>
      <c r="CO56" s="97" t="str">
        <f t="shared" si="9"/>
        <v/>
      </c>
      <c r="CP56" s="92" t="str">
        <f t="shared" si="10"/>
        <v/>
      </c>
      <c r="CQ56" s="92" t="str">
        <f t="shared" si="10"/>
        <v/>
      </c>
      <c r="CR56" s="92" t="str">
        <f t="shared" si="10"/>
        <v/>
      </c>
      <c r="CS56" s="94" t="str">
        <f t="shared" si="10"/>
        <v/>
      </c>
      <c r="CU56" s="37"/>
    </row>
    <row r="57" spans="1:223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91">
        <f>'Dotazník – Začátek-2'!B57</f>
        <v>0</v>
      </c>
      <c r="BF57" s="91">
        <f>'Dotazník – Začátek-2'!C57</f>
        <v>0</v>
      </c>
      <c r="BG57" s="91">
        <f>'Dotazník – Začátek-2'!D57</f>
        <v>0</v>
      </c>
      <c r="BH57" s="91">
        <f>'Dotazník – Začátek-2'!E57</f>
        <v>0</v>
      </c>
      <c r="BI57" s="91">
        <f>'Dotazník – Začátek-2'!F57</f>
        <v>0</v>
      </c>
      <c r="BJ57" s="91">
        <f>'Dotazník – Začátek-2'!G57</f>
        <v>0</v>
      </c>
      <c r="BK57" s="91">
        <f>'Dotazník – Začátek-2'!H57</f>
        <v>0</v>
      </c>
      <c r="BL57" s="91">
        <f>'Dotazník – Začátek-2'!I57</f>
        <v>0</v>
      </c>
      <c r="BM57" s="91">
        <f>'Dotazník – Začátek-2'!J57</f>
        <v>0</v>
      </c>
      <c r="BN57" s="91">
        <f>'Dotazník – Začátek-2'!K57</f>
        <v>0</v>
      </c>
      <c r="BO57" s="91">
        <f>'Dotazník – Začátek-2'!L57</f>
        <v>0</v>
      </c>
      <c r="BP57" s="91">
        <f>'Dotazník – Začátek-2'!M57</f>
        <v>0</v>
      </c>
      <c r="BQ57" s="91">
        <f>'Dotazník – Začátek-2'!N57</f>
        <v>0</v>
      </c>
      <c r="BR57" s="91">
        <f>'Dotazník – Začátek-2'!O57</f>
        <v>0</v>
      </c>
      <c r="BS57" s="91">
        <f>'Dotazník – Začátek-2'!P57</f>
        <v>0</v>
      </c>
      <c r="BT57" s="37"/>
      <c r="BU57" s="37"/>
      <c r="BV57" s="37"/>
      <c r="BW57" s="37"/>
      <c r="BX57" s="37"/>
      <c r="BY57" s="37"/>
      <c r="BZ57" s="92" t="str">
        <f t="shared" si="4"/>
        <v/>
      </c>
      <c r="CA57" s="92" t="str">
        <f t="shared" si="5"/>
        <v/>
      </c>
      <c r="CB57" s="93" t="str">
        <f t="shared" si="6"/>
        <v/>
      </c>
      <c r="CC57" s="94" t="str">
        <f t="shared" si="7"/>
        <v/>
      </c>
      <c r="CD57" s="92">
        <f t="shared" si="0"/>
        <v>0</v>
      </c>
      <c r="CE57" s="92">
        <f t="shared" si="1"/>
        <v>0</v>
      </c>
      <c r="CF57" s="92">
        <f t="shared" si="2"/>
        <v>0</v>
      </c>
      <c r="CG57" s="94">
        <f t="shared" si="3"/>
        <v>0</v>
      </c>
      <c r="CH57" s="92" t="str">
        <f t="shared" si="8"/>
        <v/>
      </c>
      <c r="CI57" s="92" t="str">
        <f t="shared" si="8"/>
        <v/>
      </c>
      <c r="CJ57" s="92" t="str">
        <f t="shared" si="8"/>
        <v/>
      </c>
      <c r="CK57" s="94" t="str">
        <f t="shared" si="8"/>
        <v/>
      </c>
      <c r="CL57" s="93" t="str">
        <f t="shared" si="9"/>
        <v/>
      </c>
      <c r="CM57" s="93" t="str">
        <f t="shared" si="9"/>
        <v/>
      </c>
      <c r="CN57" s="93" t="str">
        <f t="shared" si="9"/>
        <v/>
      </c>
      <c r="CO57" s="97" t="str">
        <f t="shared" si="9"/>
        <v/>
      </c>
      <c r="CP57" s="92" t="str">
        <f t="shared" si="10"/>
        <v/>
      </c>
      <c r="CQ57" s="92" t="str">
        <f t="shared" si="10"/>
        <v/>
      </c>
      <c r="CR57" s="92" t="str">
        <f t="shared" si="10"/>
        <v/>
      </c>
      <c r="CS57" s="94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</row>
    <row r="58" spans="1:223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  <c r="BE58" s="91">
        <f>'Dotazník – Začátek-2'!B58</f>
        <v>0</v>
      </c>
      <c r="BF58" s="91">
        <f>'Dotazník – Začátek-2'!C58</f>
        <v>0</v>
      </c>
      <c r="BG58" s="91">
        <f>'Dotazník – Začátek-2'!D58</f>
        <v>0</v>
      </c>
      <c r="BH58" s="91">
        <f>'Dotazník – Začátek-2'!E58</f>
        <v>0</v>
      </c>
      <c r="BI58" s="91">
        <f>'Dotazník – Začátek-2'!F58</f>
        <v>0</v>
      </c>
      <c r="BJ58" s="91">
        <f>'Dotazník – Začátek-2'!G58</f>
        <v>0</v>
      </c>
      <c r="BK58" s="91">
        <f>'Dotazník – Začátek-2'!H58</f>
        <v>0</v>
      </c>
      <c r="BL58" s="91">
        <f>'Dotazník – Začátek-2'!I58</f>
        <v>0</v>
      </c>
      <c r="BM58" s="91">
        <f>'Dotazník – Začátek-2'!J58</f>
        <v>0</v>
      </c>
      <c r="BN58" s="91">
        <f>'Dotazník – Začátek-2'!K58</f>
        <v>0</v>
      </c>
      <c r="BO58" s="91">
        <f>'Dotazník – Začátek-2'!L58</f>
        <v>0</v>
      </c>
      <c r="BP58" s="91">
        <f>'Dotazník – Začátek-2'!M58</f>
        <v>0</v>
      </c>
      <c r="BQ58" s="91">
        <f>'Dotazník – Začátek-2'!N58</f>
        <v>0</v>
      </c>
      <c r="BR58" s="91">
        <f>'Dotazník – Začátek-2'!O58</f>
        <v>0</v>
      </c>
      <c r="BS58" s="91">
        <f>'Dotazník – Začátek-2'!P58</f>
        <v>0</v>
      </c>
      <c r="BZ58" s="92" t="str">
        <f t="shared" si="4"/>
        <v/>
      </c>
      <c r="CA58" s="92" t="str">
        <f t="shared" si="5"/>
        <v/>
      </c>
      <c r="CB58" s="93" t="str">
        <f t="shared" si="6"/>
        <v/>
      </c>
      <c r="CC58" s="94" t="str">
        <f t="shared" si="7"/>
        <v/>
      </c>
      <c r="CD58" s="92">
        <f t="shared" si="0"/>
        <v>0</v>
      </c>
      <c r="CE58" s="92">
        <f t="shared" si="1"/>
        <v>0</v>
      </c>
      <c r="CF58" s="92">
        <f t="shared" si="2"/>
        <v>0</v>
      </c>
      <c r="CG58" s="94">
        <f t="shared" si="3"/>
        <v>0</v>
      </c>
      <c r="CH58" s="92" t="str">
        <f t="shared" si="8"/>
        <v/>
      </c>
      <c r="CI58" s="92" t="str">
        <f t="shared" si="8"/>
        <v/>
      </c>
      <c r="CJ58" s="92" t="str">
        <f t="shared" si="8"/>
        <v/>
      </c>
      <c r="CK58" s="94" t="str">
        <f t="shared" si="8"/>
        <v/>
      </c>
      <c r="CL58" s="93" t="str">
        <f t="shared" si="9"/>
        <v/>
      </c>
      <c r="CM58" s="93" t="str">
        <f t="shared" si="9"/>
        <v/>
      </c>
      <c r="CN58" s="93" t="str">
        <f t="shared" si="9"/>
        <v/>
      </c>
      <c r="CO58" s="97" t="str">
        <f t="shared" si="9"/>
        <v/>
      </c>
      <c r="CP58" s="92" t="str">
        <f t="shared" si="10"/>
        <v/>
      </c>
      <c r="CQ58" s="92" t="str">
        <f t="shared" si="10"/>
        <v/>
      </c>
      <c r="CR58" s="92" t="str">
        <f t="shared" si="10"/>
        <v/>
      </c>
      <c r="CS58" s="94" t="str">
        <f t="shared" si="10"/>
        <v/>
      </c>
      <c r="CU58" s="37"/>
    </row>
    <row r="59" spans="1:223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  <c r="BE59" s="91">
        <f>'Dotazník – Začátek-2'!B59</f>
        <v>0</v>
      </c>
      <c r="BF59" s="91">
        <f>'Dotazník – Začátek-2'!C59</f>
        <v>0</v>
      </c>
      <c r="BG59" s="91">
        <f>'Dotazník – Začátek-2'!D59</f>
        <v>0</v>
      </c>
      <c r="BH59" s="91">
        <f>'Dotazník – Začátek-2'!E59</f>
        <v>0</v>
      </c>
      <c r="BI59" s="91">
        <f>'Dotazník – Začátek-2'!F59</f>
        <v>0</v>
      </c>
      <c r="BJ59" s="91">
        <f>'Dotazník – Začátek-2'!G59</f>
        <v>0</v>
      </c>
      <c r="BK59" s="91">
        <f>'Dotazník – Začátek-2'!H59</f>
        <v>0</v>
      </c>
      <c r="BL59" s="91">
        <f>'Dotazník – Začátek-2'!I59</f>
        <v>0</v>
      </c>
      <c r="BM59" s="91">
        <f>'Dotazník – Začátek-2'!J59</f>
        <v>0</v>
      </c>
      <c r="BN59" s="91">
        <f>'Dotazník – Začátek-2'!K59</f>
        <v>0</v>
      </c>
      <c r="BO59" s="91">
        <f>'Dotazník – Začátek-2'!L59</f>
        <v>0</v>
      </c>
      <c r="BP59" s="91">
        <f>'Dotazník – Začátek-2'!M59</f>
        <v>0</v>
      </c>
      <c r="BQ59" s="91">
        <f>'Dotazník – Začátek-2'!N59</f>
        <v>0</v>
      </c>
      <c r="BR59" s="91">
        <f>'Dotazník – Začátek-2'!O59</f>
        <v>0</v>
      </c>
      <c r="BS59" s="91">
        <f>'Dotazník – Začátek-2'!P59</f>
        <v>0</v>
      </c>
      <c r="BZ59" s="92" t="str">
        <f t="shared" si="4"/>
        <v/>
      </c>
      <c r="CA59" s="92" t="str">
        <f t="shared" si="5"/>
        <v/>
      </c>
      <c r="CB59" s="93" t="str">
        <f t="shared" si="6"/>
        <v/>
      </c>
      <c r="CC59" s="94" t="str">
        <f t="shared" si="7"/>
        <v/>
      </c>
      <c r="CD59" s="92">
        <f t="shared" si="0"/>
        <v>0</v>
      </c>
      <c r="CE59" s="92">
        <f t="shared" si="1"/>
        <v>0</v>
      </c>
      <c r="CF59" s="92">
        <f t="shared" si="2"/>
        <v>0</v>
      </c>
      <c r="CG59" s="94">
        <f t="shared" si="3"/>
        <v>0</v>
      </c>
      <c r="CH59" s="92" t="str">
        <f t="shared" si="8"/>
        <v/>
      </c>
      <c r="CI59" s="92" t="str">
        <f t="shared" si="8"/>
        <v/>
      </c>
      <c r="CJ59" s="92" t="str">
        <f t="shared" si="8"/>
        <v/>
      </c>
      <c r="CK59" s="94" t="str">
        <f t="shared" si="8"/>
        <v/>
      </c>
      <c r="CL59" s="93" t="str">
        <f t="shared" si="9"/>
        <v/>
      </c>
      <c r="CM59" s="93" t="str">
        <f t="shared" si="9"/>
        <v/>
      </c>
      <c r="CN59" s="93" t="str">
        <f t="shared" si="9"/>
        <v/>
      </c>
      <c r="CO59" s="97" t="str">
        <f t="shared" si="9"/>
        <v/>
      </c>
      <c r="CP59" s="92" t="str">
        <f t="shared" si="10"/>
        <v/>
      </c>
      <c r="CQ59" s="92" t="str">
        <f t="shared" si="10"/>
        <v/>
      </c>
      <c r="CR59" s="92" t="str">
        <f t="shared" si="10"/>
        <v/>
      </c>
      <c r="CS59" s="94" t="str">
        <f t="shared" si="10"/>
        <v/>
      </c>
      <c r="CU59" s="37"/>
    </row>
    <row r="60" spans="1:223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  <c r="BE60" s="91">
        <f>'Dotazník – Začátek-2'!B60</f>
        <v>0</v>
      </c>
      <c r="BF60" s="91">
        <f>'Dotazník – Začátek-2'!C60</f>
        <v>0</v>
      </c>
      <c r="BG60" s="91">
        <f>'Dotazník – Začátek-2'!D60</f>
        <v>0</v>
      </c>
      <c r="BH60" s="91">
        <f>'Dotazník – Začátek-2'!E60</f>
        <v>0</v>
      </c>
      <c r="BI60" s="91">
        <f>'Dotazník – Začátek-2'!F60</f>
        <v>0</v>
      </c>
      <c r="BJ60" s="91">
        <f>'Dotazník – Začátek-2'!G60</f>
        <v>0</v>
      </c>
      <c r="BK60" s="91">
        <f>'Dotazník – Začátek-2'!H60</f>
        <v>0</v>
      </c>
      <c r="BL60" s="91">
        <f>'Dotazník – Začátek-2'!I60</f>
        <v>0</v>
      </c>
      <c r="BM60" s="91">
        <f>'Dotazník – Začátek-2'!J60</f>
        <v>0</v>
      </c>
      <c r="BN60" s="91">
        <f>'Dotazník – Začátek-2'!K60</f>
        <v>0</v>
      </c>
      <c r="BO60" s="91">
        <f>'Dotazník – Začátek-2'!L60</f>
        <v>0</v>
      </c>
      <c r="BP60" s="91">
        <f>'Dotazník – Začátek-2'!M60</f>
        <v>0</v>
      </c>
      <c r="BQ60" s="91">
        <f>'Dotazník – Začátek-2'!N60</f>
        <v>0</v>
      </c>
      <c r="BR60" s="91">
        <f>'Dotazník – Začátek-2'!O60</f>
        <v>0</v>
      </c>
      <c r="BS60" s="91">
        <f>'Dotazník – Začátek-2'!P60</f>
        <v>0</v>
      </c>
      <c r="BZ60" s="92" t="str">
        <f t="shared" si="4"/>
        <v/>
      </c>
      <c r="CA60" s="92" t="str">
        <f t="shared" si="5"/>
        <v/>
      </c>
      <c r="CB60" s="93" t="str">
        <f t="shared" si="6"/>
        <v/>
      </c>
      <c r="CC60" s="94" t="str">
        <f t="shared" si="7"/>
        <v/>
      </c>
      <c r="CD60" s="92">
        <f t="shared" si="0"/>
        <v>0</v>
      </c>
      <c r="CE60" s="92">
        <f t="shared" si="1"/>
        <v>0</v>
      </c>
      <c r="CF60" s="92">
        <f t="shared" si="2"/>
        <v>0</v>
      </c>
      <c r="CG60" s="94">
        <f t="shared" si="3"/>
        <v>0</v>
      </c>
      <c r="CH60" s="92" t="str">
        <f t="shared" si="8"/>
        <v/>
      </c>
      <c r="CI60" s="92" t="str">
        <f t="shared" si="8"/>
        <v/>
      </c>
      <c r="CJ60" s="92" t="str">
        <f t="shared" si="8"/>
        <v/>
      </c>
      <c r="CK60" s="94" t="str">
        <f t="shared" si="8"/>
        <v/>
      </c>
      <c r="CL60" s="93" t="str">
        <f t="shared" si="9"/>
        <v/>
      </c>
      <c r="CM60" s="93" t="str">
        <f t="shared" si="9"/>
        <v/>
      </c>
      <c r="CN60" s="93" t="str">
        <f t="shared" si="9"/>
        <v/>
      </c>
      <c r="CO60" s="97" t="str">
        <f t="shared" si="9"/>
        <v/>
      </c>
      <c r="CP60" s="92" t="str">
        <f t="shared" si="10"/>
        <v/>
      </c>
      <c r="CQ60" s="92" t="str">
        <f t="shared" si="10"/>
        <v/>
      </c>
      <c r="CR60" s="92" t="str">
        <f t="shared" si="10"/>
        <v/>
      </c>
      <c r="CS60" s="94" t="str">
        <f t="shared" si="10"/>
        <v/>
      </c>
      <c r="CU60" s="37"/>
    </row>
    <row r="61" spans="1:223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  <c r="BE61" s="91">
        <f>'Dotazník – Začátek-2'!B61</f>
        <v>0</v>
      </c>
      <c r="BF61" s="91">
        <f>'Dotazník – Začátek-2'!C61</f>
        <v>0</v>
      </c>
      <c r="BG61" s="91">
        <f>'Dotazník – Začátek-2'!D61</f>
        <v>0</v>
      </c>
      <c r="BH61" s="91">
        <f>'Dotazník – Začátek-2'!E61</f>
        <v>0</v>
      </c>
      <c r="BI61" s="91">
        <f>'Dotazník – Začátek-2'!F61</f>
        <v>0</v>
      </c>
      <c r="BJ61" s="91">
        <f>'Dotazník – Začátek-2'!G61</f>
        <v>0</v>
      </c>
      <c r="BK61" s="91">
        <f>'Dotazník – Začátek-2'!H61</f>
        <v>0</v>
      </c>
      <c r="BL61" s="91">
        <f>'Dotazník – Začátek-2'!I61</f>
        <v>0</v>
      </c>
      <c r="BM61" s="91">
        <f>'Dotazník – Začátek-2'!J61</f>
        <v>0</v>
      </c>
      <c r="BN61" s="91">
        <f>'Dotazník – Začátek-2'!K61</f>
        <v>0</v>
      </c>
      <c r="BO61" s="91">
        <f>'Dotazník – Začátek-2'!L61</f>
        <v>0</v>
      </c>
      <c r="BP61" s="91">
        <f>'Dotazník – Začátek-2'!M61</f>
        <v>0</v>
      </c>
      <c r="BQ61" s="91">
        <f>'Dotazník – Začátek-2'!N61</f>
        <v>0</v>
      </c>
      <c r="BR61" s="91">
        <f>'Dotazník – Začátek-2'!O61</f>
        <v>0</v>
      </c>
      <c r="BS61" s="91">
        <f>'Dotazník – Začátek-2'!P61</f>
        <v>0</v>
      </c>
      <c r="BZ61" s="92" t="str">
        <f t="shared" si="4"/>
        <v/>
      </c>
      <c r="CA61" s="92" t="str">
        <f t="shared" si="5"/>
        <v/>
      </c>
      <c r="CB61" s="93" t="str">
        <f t="shared" si="6"/>
        <v/>
      </c>
      <c r="CC61" s="94" t="str">
        <f t="shared" si="7"/>
        <v/>
      </c>
      <c r="CD61" s="92">
        <f t="shared" si="0"/>
        <v>0</v>
      </c>
      <c r="CE61" s="92">
        <f t="shared" si="1"/>
        <v>0</v>
      </c>
      <c r="CF61" s="92">
        <f t="shared" si="2"/>
        <v>0</v>
      </c>
      <c r="CG61" s="94">
        <f t="shared" si="3"/>
        <v>0</v>
      </c>
      <c r="CH61" s="92" t="str">
        <f t="shared" si="8"/>
        <v/>
      </c>
      <c r="CI61" s="92" t="str">
        <f t="shared" si="8"/>
        <v/>
      </c>
      <c r="CJ61" s="92" t="str">
        <f t="shared" si="8"/>
        <v/>
      </c>
      <c r="CK61" s="94" t="str">
        <f t="shared" si="8"/>
        <v/>
      </c>
      <c r="CL61" s="93" t="str">
        <f t="shared" si="9"/>
        <v/>
      </c>
      <c r="CM61" s="93" t="str">
        <f t="shared" si="9"/>
        <v/>
      </c>
      <c r="CN61" s="93" t="str">
        <f t="shared" si="9"/>
        <v/>
      </c>
      <c r="CO61" s="97" t="str">
        <f t="shared" si="9"/>
        <v/>
      </c>
      <c r="CP61" s="92" t="str">
        <f t="shared" si="10"/>
        <v/>
      </c>
      <c r="CQ61" s="92" t="str">
        <f t="shared" si="10"/>
        <v/>
      </c>
      <c r="CR61" s="92" t="str">
        <f t="shared" si="10"/>
        <v/>
      </c>
      <c r="CS61" s="94" t="str">
        <f t="shared" si="10"/>
        <v/>
      </c>
      <c r="CU61" s="37"/>
    </row>
    <row r="62" spans="1:223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  <c r="BE62" s="91">
        <f>'Dotazník – Začátek-2'!B62</f>
        <v>0</v>
      </c>
      <c r="BF62" s="91">
        <f>'Dotazník – Začátek-2'!C62</f>
        <v>0</v>
      </c>
      <c r="BG62" s="91">
        <f>'Dotazník – Začátek-2'!D62</f>
        <v>0</v>
      </c>
      <c r="BH62" s="91">
        <f>'Dotazník – Začátek-2'!E62</f>
        <v>0</v>
      </c>
      <c r="BI62" s="91">
        <f>'Dotazník – Začátek-2'!F62</f>
        <v>0</v>
      </c>
      <c r="BJ62" s="91">
        <f>'Dotazník – Začátek-2'!G62</f>
        <v>0</v>
      </c>
      <c r="BK62" s="91">
        <f>'Dotazník – Začátek-2'!H62</f>
        <v>0</v>
      </c>
      <c r="BL62" s="91">
        <f>'Dotazník – Začátek-2'!I62</f>
        <v>0</v>
      </c>
      <c r="BM62" s="91">
        <f>'Dotazník – Začátek-2'!J62</f>
        <v>0</v>
      </c>
      <c r="BN62" s="91">
        <f>'Dotazník – Začátek-2'!K62</f>
        <v>0</v>
      </c>
      <c r="BO62" s="91">
        <f>'Dotazník – Začátek-2'!L62</f>
        <v>0</v>
      </c>
      <c r="BP62" s="91">
        <f>'Dotazník – Začátek-2'!M62</f>
        <v>0</v>
      </c>
      <c r="BQ62" s="91">
        <f>'Dotazník – Začátek-2'!N62</f>
        <v>0</v>
      </c>
      <c r="BR62" s="91">
        <f>'Dotazník – Začátek-2'!O62</f>
        <v>0</v>
      </c>
      <c r="BS62" s="91">
        <f>'Dotazník – Začátek-2'!P62</f>
        <v>0</v>
      </c>
      <c r="BZ62" s="92" t="str">
        <f t="shared" si="4"/>
        <v/>
      </c>
      <c r="CA62" s="92" t="str">
        <f t="shared" si="5"/>
        <v/>
      </c>
      <c r="CB62" s="93" t="str">
        <f t="shared" si="6"/>
        <v/>
      </c>
      <c r="CC62" s="94" t="str">
        <f t="shared" si="7"/>
        <v/>
      </c>
      <c r="CD62" s="92">
        <f t="shared" si="0"/>
        <v>0</v>
      </c>
      <c r="CE62" s="92">
        <f t="shared" si="1"/>
        <v>0</v>
      </c>
      <c r="CF62" s="92">
        <f t="shared" si="2"/>
        <v>0</v>
      </c>
      <c r="CG62" s="94">
        <f t="shared" si="3"/>
        <v>0</v>
      </c>
      <c r="CH62" s="92" t="str">
        <f t="shared" si="8"/>
        <v/>
      </c>
      <c r="CI62" s="92" t="str">
        <f t="shared" si="8"/>
        <v/>
      </c>
      <c r="CJ62" s="92" t="str">
        <f t="shared" si="8"/>
        <v/>
      </c>
      <c r="CK62" s="94" t="str">
        <f t="shared" si="8"/>
        <v/>
      </c>
      <c r="CL62" s="93" t="str">
        <f t="shared" si="9"/>
        <v/>
      </c>
      <c r="CM62" s="93" t="str">
        <f t="shared" si="9"/>
        <v/>
      </c>
      <c r="CN62" s="93" t="str">
        <f t="shared" si="9"/>
        <v/>
      </c>
      <c r="CO62" s="97" t="str">
        <f t="shared" si="9"/>
        <v/>
      </c>
      <c r="CP62" s="92" t="str">
        <f t="shared" si="10"/>
        <v/>
      </c>
      <c r="CQ62" s="92" t="str">
        <f t="shared" si="10"/>
        <v/>
      </c>
      <c r="CR62" s="92" t="str">
        <f t="shared" si="10"/>
        <v/>
      </c>
      <c r="CS62" s="94" t="str">
        <f t="shared" si="10"/>
        <v/>
      </c>
      <c r="CU62" s="37"/>
    </row>
    <row r="63" spans="1:223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91">
        <f>'Dotazník – Začátek-2'!B63</f>
        <v>0</v>
      </c>
      <c r="BF63" s="91">
        <f>'Dotazník – Začátek-2'!C63</f>
        <v>0</v>
      </c>
      <c r="BG63" s="91">
        <f>'Dotazník – Začátek-2'!D63</f>
        <v>0</v>
      </c>
      <c r="BH63" s="91">
        <f>'Dotazník – Začátek-2'!E63</f>
        <v>0</v>
      </c>
      <c r="BI63" s="91">
        <f>'Dotazník – Začátek-2'!F63</f>
        <v>0</v>
      </c>
      <c r="BJ63" s="91">
        <f>'Dotazník – Začátek-2'!G63</f>
        <v>0</v>
      </c>
      <c r="BK63" s="91">
        <f>'Dotazník – Začátek-2'!H63</f>
        <v>0</v>
      </c>
      <c r="BL63" s="91">
        <f>'Dotazník – Začátek-2'!I63</f>
        <v>0</v>
      </c>
      <c r="BM63" s="91">
        <f>'Dotazník – Začátek-2'!J63</f>
        <v>0</v>
      </c>
      <c r="BN63" s="91">
        <f>'Dotazník – Začátek-2'!K63</f>
        <v>0</v>
      </c>
      <c r="BO63" s="91">
        <f>'Dotazník – Začátek-2'!L63</f>
        <v>0</v>
      </c>
      <c r="BP63" s="91">
        <f>'Dotazník – Začátek-2'!M63</f>
        <v>0</v>
      </c>
      <c r="BQ63" s="91">
        <f>'Dotazník – Začátek-2'!N63</f>
        <v>0</v>
      </c>
      <c r="BR63" s="91">
        <f>'Dotazník – Začátek-2'!O63</f>
        <v>0</v>
      </c>
      <c r="BS63" s="91">
        <f>'Dotazník – Začátek-2'!P63</f>
        <v>0</v>
      </c>
      <c r="BT63" s="37"/>
      <c r="BU63" s="37"/>
      <c r="BV63" s="37"/>
      <c r="BW63" s="37"/>
      <c r="BX63" s="37"/>
      <c r="BY63" s="37"/>
      <c r="BZ63" s="92" t="str">
        <f t="shared" si="4"/>
        <v/>
      </c>
      <c r="CA63" s="92" t="str">
        <f t="shared" si="5"/>
        <v/>
      </c>
      <c r="CB63" s="93" t="str">
        <f t="shared" si="6"/>
        <v/>
      </c>
      <c r="CC63" s="94" t="str">
        <f t="shared" si="7"/>
        <v/>
      </c>
      <c r="CD63" s="92">
        <f t="shared" si="0"/>
        <v>0</v>
      </c>
      <c r="CE63" s="92">
        <f t="shared" si="1"/>
        <v>0</v>
      </c>
      <c r="CF63" s="92">
        <f t="shared" si="2"/>
        <v>0</v>
      </c>
      <c r="CG63" s="94">
        <f t="shared" si="3"/>
        <v>0</v>
      </c>
      <c r="CH63" s="92" t="str">
        <f t="shared" si="8"/>
        <v/>
      </c>
      <c r="CI63" s="92" t="str">
        <f t="shared" si="8"/>
        <v/>
      </c>
      <c r="CJ63" s="92" t="str">
        <f t="shared" si="8"/>
        <v/>
      </c>
      <c r="CK63" s="94" t="str">
        <f t="shared" si="8"/>
        <v/>
      </c>
      <c r="CL63" s="93" t="str">
        <f t="shared" si="9"/>
        <v/>
      </c>
      <c r="CM63" s="93" t="str">
        <f t="shared" si="9"/>
        <v/>
      </c>
      <c r="CN63" s="93" t="str">
        <f t="shared" si="9"/>
        <v/>
      </c>
      <c r="CO63" s="97" t="str">
        <f t="shared" si="9"/>
        <v/>
      </c>
      <c r="CP63" s="92" t="str">
        <f t="shared" si="10"/>
        <v/>
      </c>
      <c r="CQ63" s="92" t="str">
        <f t="shared" si="10"/>
        <v/>
      </c>
      <c r="CR63" s="92" t="str">
        <f t="shared" si="10"/>
        <v/>
      </c>
      <c r="CS63" s="94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</row>
    <row r="64" spans="1:223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91">
        <f>'Dotazník – Začátek-2'!B64</f>
        <v>0</v>
      </c>
      <c r="BF64" s="91">
        <f>'Dotazník – Začátek-2'!C64</f>
        <v>0</v>
      </c>
      <c r="BG64" s="91">
        <f>'Dotazník – Začátek-2'!D64</f>
        <v>0</v>
      </c>
      <c r="BH64" s="91">
        <f>'Dotazník – Začátek-2'!E64</f>
        <v>0</v>
      </c>
      <c r="BI64" s="91">
        <f>'Dotazník – Začátek-2'!F64</f>
        <v>0</v>
      </c>
      <c r="BJ64" s="91">
        <f>'Dotazník – Začátek-2'!G64</f>
        <v>0</v>
      </c>
      <c r="BK64" s="91">
        <f>'Dotazník – Začátek-2'!H64</f>
        <v>0</v>
      </c>
      <c r="BL64" s="91">
        <f>'Dotazník – Začátek-2'!I64</f>
        <v>0</v>
      </c>
      <c r="BM64" s="91">
        <f>'Dotazník – Začátek-2'!J64</f>
        <v>0</v>
      </c>
      <c r="BN64" s="91">
        <f>'Dotazník – Začátek-2'!K64</f>
        <v>0</v>
      </c>
      <c r="BO64" s="91">
        <f>'Dotazník – Začátek-2'!L64</f>
        <v>0</v>
      </c>
      <c r="BP64" s="91">
        <f>'Dotazník – Začátek-2'!M64</f>
        <v>0</v>
      </c>
      <c r="BQ64" s="91">
        <f>'Dotazník – Začátek-2'!N64</f>
        <v>0</v>
      </c>
      <c r="BR64" s="91">
        <f>'Dotazník – Začátek-2'!O64</f>
        <v>0</v>
      </c>
      <c r="BS64" s="91">
        <f>'Dotazník – Začátek-2'!P64</f>
        <v>0</v>
      </c>
      <c r="BT64" s="37"/>
      <c r="BU64" s="37"/>
      <c r="BV64" s="37"/>
      <c r="BW64" s="37"/>
      <c r="BX64" s="37"/>
      <c r="BY64" s="37"/>
      <c r="BZ64" s="92" t="str">
        <f t="shared" si="4"/>
        <v/>
      </c>
      <c r="CA64" s="92" t="str">
        <f t="shared" si="5"/>
        <v/>
      </c>
      <c r="CB64" s="93" t="str">
        <f t="shared" si="6"/>
        <v/>
      </c>
      <c r="CC64" s="94" t="str">
        <f t="shared" si="7"/>
        <v/>
      </c>
      <c r="CD64" s="92">
        <f t="shared" si="0"/>
        <v>0</v>
      </c>
      <c r="CE64" s="92">
        <f t="shared" si="1"/>
        <v>0</v>
      </c>
      <c r="CF64" s="92">
        <f t="shared" si="2"/>
        <v>0</v>
      </c>
      <c r="CG64" s="94">
        <f t="shared" si="3"/>
        <v>0</v>
      </c>
      <c r="CH64" s="92" t="str">
        <f t="shared" si="8"/>
        <v/>
      </c>
      <c r="CI64" s="92" t="str">
        <f t="shared" si="8"/>
        <v/>
      </c>
      <c r="CJ64" s="92" t="str">
        <f t="shared" si="8"/>
        <v/>
      </c>
      <c r="CK64" s="94" t="str">
        <f t="shared" si="8"/>
        <v/>
      </c>
      <c r="CL64" s="93" t="str">
        <f t="shared" si="9"/>
        <v/>
      </c>
      <c r="CM64" s="93" t="str">
        <f t="shared" si="9"/>
        <v/>
      </c>
      <c r="CN64" s="93" t="str">
        <f t="shared" si="9"/>
        <v/>
      </c>
      <c r="CO64" s="97" t="str">
        <f t="shared" si="9"/>
        <v/>
      </c>
      <c r="CP64" s="92" t="str">
        <f t="shared" si="10"/>
        <v/>
      </c>
      <c r="CQ64" s="92" t="str">
        <f t="shared" si="10"/>
        <v/>
      </c>
      <c r="CR64" s="92" t="str">
        <f t="shared" si="10"/>
        <v/>
      </c>
      <c r="CS64" s="94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</row>
    <row r="65" spans="1:223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  <c r="BE65" s="91">
        <f>'Dotazník – Začátek-2'!B65</f>
        <v>0</v>
      </c>
      <c r="BF65" s="91">
        <f>'Dotazník – Začátek-2'!C65</f>
        <v>0</v>
      </c>
      <c r="BG65" s="91">
        <f>'Dotazník – Začátek-2'!D65</f>
        <v>0</v>
      </c>
      <c r="BH65" s="91">
        <f>'Dotazník – Začátek-2'!E65</f>
        <v>0</v>
      </c>
      <c r="BI65" s="91">
        <f>'Dotazník – Začátek-2'!F65</f>
        <v>0</v>
      </c>
      <c r="BJ65" s="91">
        <f>'Dotazník – Začátek-2'!G65</f>
        <v>0</v>
      </c>
      <c r="BK65" s="91">
        <f>'Dotazník – Začátek-2'!H65</f>
        <v>0</v>
      </c>
      <c r="BL65" s="91">
        <f>'Dotazník – Začátek-2'!I65</f>
        <v>0</v>
      </c>
      <c r="BM65" s="91">
        <f>'Dotazník – Začátek-2'!J65</f>
        <v>0</v>
      </c>
      <c r="BN65" s="91">
        <f>'Dotazník – Začátek-2'!K65</f>
        <v>0</v>
      </c>
      <c r="BO65" s="91">
        <f>'Dotazník – Začátek-2'!L65</f>
        <v>0</v>
      </c>
      <c r="BP65" s="91">
        <f>'Dotazník – Začátek-2'!M65</f>
        <v>0</v>
      </c>
      <c r="BQ65" s="91">
        <f>'Dotazník – Začátek-2'!N65</f>
        <v>0</v>
      </c>
      <c r="BR65" s="91">
        <f>'Dotazník – Začátek-2'!O65</f>
        <v>0</v>
      </c>
      <c r="BS65" s="91">
        <f>'Dotazník – Začátek-2'!P65</f>
        <v>0</v>
      </c>
      <c r="BZ65" s="92" t="str">
        <f t="shared" si="4"/>
        <v/>
      </c>
      <c r="CA65" s="92" t="str">
        <f t="shared" si="5"/>
        <v/>
      </c>
      <c r="CB65" s="93" t="str">
        <f t="shared" si="6"/>
        <v/>
      </c>
      <c r="CC65" s="94" t="str">
        <f t="shared" si="7"/>
        <v/>
      </c>
      <c r="CD65" s="92">
        <f t="shared" si="0"/>
        <v>0</v>
      </c>
      <c r="CE65" s="92">
        <f t="shared" si="1"/>
        <v>0</v>
      </c>
      <c r="CF65" s="92">
        <f t="shared" si="2"/>
        <v>0</v>
      </c>
      <c r="CG65" s="94">
        <f t="shared" si="3"/>
        <v>0</v>
      </c>
      <c r="CH65" s="92" t="str">
        <f t="shared" si="8"/>
        <v/>
      </c>
      <c r="CI65" s="92" t="str">
        <f t="shared" si="8"/>
        <v/>
      </c>
      <c r="CJ65" s="92" t="str">
        <f t="shared" si="8"/>
        <v/>
      </c>
      <c r="CK65" s="94" t="str">
        <f t="shared" si="8"/>
        <v/>
      </c>
      <c r="CL65" s="93" t="str">
        <f t="shared" si="9"/>
        <v/>
      </c>
      <c r="CM65" s="93" t="str">
        <f t="shared" si="9"/>
        <v/>
      </c>
      <c r="CN65" s="93" t="str">
        <f t="shared" si="9"/>
        <v/>
      </c>
      <c r="CO65" s="97" t="str">
        <f t="shared" si="9"/>
        <v/>
      </c>
      <c r="CP65" s="92" t="str">
        <f t="shared" si="10"/>
        <v/>
      </c>
      <c r="CQ65" s="92" t="str">
        <f t="shared" si="10"/>
        <v/>
      </c>
      <c r="CR65" s="92" t="str">
        <f t="shared" si="10"/>
        <v/>
      </c>
      <c r="CS65" s="94" t="str">
        <f t="shared" si="10"/>
        <v/>
      </c>
      <c r="CU65" s="37"/>
    </row>
    <row r="66" spans="1:223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  <c r="BE66" s="91">
        <f>'Dotazník – Začátek-2'!B66</f>
        <v>0</v>
      </c>
      <c r="BF66" s="91">
        <f>'Dotazník – Začátek-2'!C66</f>
        <v>0</v>
      </c>
      <c r="BG66" s="91">
        <f>'Dotazník – Začátek-2'!D66</f>
        <v>0</v>
      </c>
      <c r="BH66" s="91">
        <f>'Dotazník – Začátek-2'!E66</f>
        <v>0</v>
      </c>
      <c r="BI66" s="91">
        <f>'Dotazník – Začátek-2'!F66</f>
        <v>0</v>
      </c>
      <c r="BJ66" s="91">
        <f>'Dotazník – Začátek-2'!G66</f>
        <v>0</v>
      </c>
      <c r="BK66" s="91">
        <f>'Dotazník – Začátek-2'!H66</f>
        <v>0</v>
      </c>
      <c r="BL66" s="91">
        <f>'Dotazník – Začátek-2'!I66</f>
        <v>0</v>
      </c>
      <c r="BM66" s="91">
        <f>'Dotazník – Začátek-2'!J66</f>
        <v>0</v>
      </c>
      <c r="BN66" s="91">
        <f>'Dotazník – Začátek-2'!K66</f>
        <v>0</v>
      </c>
      <c r="BO66" s="91">
        <f>'Dotazník – Začátek-2'!L66</f>
        <v>0</v>
      </c>
      <c r="BP66" s="91">
        <f>'Dotazník – Začátek-2'!M66</f>
        <v>0</v>
      </c>
      <c r="BQ66" s="91">
        <f>'Dotazník – Začátek-2'!N66</f>
        <v>0</v>
      </c>
      <c r="BR66" s="91">
        <f>'Dotazník – Začátek-2'!O66</f>
        <v>0</v>
      </c>
      <c r="BS66" s="91">
        <f>'Dotazník – Začátek-2'!P66</f>
        <v>0</v>
      </c>
      <c r="BZ66" s="92" t="str">
        <f t="shared" si="4"/>
        <v/>
      </c>
      <c r="CA66" s="92" t="str">
        <f t="shared" si="5"/>
        <v/>
      </c>
      <c r="CB66" s="93" t="str">
        <f t="shared" si="6"/>
        <v/>
      </c>
      <c r="CC66" s="94" t="str">
        <f t="shared" si="7"/>
        <v/>
      </c>
      <c r="CD66" s="92">
        <f t="shared" si="0"/>
        <v>0</v>
      </c>
      <c r="CE66" s="92">
        <f t="shared" si="1"/>
        <v>0</v>
      </c>
      <c r="CF66" s="92">
        <f t="shared" si="2"/>
        <v>0</v>
      </c>
      <c r="CG66" s="94">
        <f t="shared" si="3"/>
        <v>0</v>
      </c>
      <c r="CH66" s="92" t="str">
        <f t="shared" si="8"/>
        <v/>
      </c>
      <c r="CI66" s="92" t="str">
        <f t="shared" si="8"/>
        <v/>
      </c>
      <c r="CJ66" s="92" t="str">
        <f t="shared" si="8"/>
        <v/>
      </c>
      <c r="CK66" s="94" t="str">
        <f t="shared" si="8"/>
        <v/>
      </c>
      <c r="CL66" s="93" t="str">
        <f t="shared" si="9"/>
        <v/>
      </c>
      <c r="CM66" s="93" t="str">
        <f t="shared" si="9"/>
        <v/>
      </c>
      <c r="CN66" s="93" t="str">
        <f t="shared" si="9"/>
        <v/>
      </c>
      <c r="CO66" s="97" t="str">
        <f t="shared" si="9"/>
        <v/>
      </c>
      <c r="CP66" s="92" t="str">
        <f t="shared" si="10"/>
        <v/>
      </c>
      <c r="CQ66" s="92" t="str">
        <f t="shared" si="10"/>
        <v/>
      </c>
      <c r="CR66" s="92" t="str">
        <f t="shared" si="10"/>
        <v/>
      </c>
      <c r="CS66" s="94" t="str">
        <f t="shared" si="10"/>
        <v/>
      </c>
      <c r="CU66" s="37"/>
    </row>
    <row r="67" spans="1:223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  <c r="BE67" s="91">
        <f>'Dotazník – Začátek-2'!B67</f>
        <v>0</v>
      </c>
      <c r="BF67" s="91">
        <f>'Dotazník – Začátek-2'!C67</f>
        <v>0</v>
      </c>
      <c r="BG67" s="91">
        <f>'Dotazník – Začátek-2'!D67</f>
        <v>0</v>
      </c>
      <c r="BH67" s="91">
        <f>'Dotazník – Začátek-2'!E67</f>
        <v>0</v>
      </c>
      <c r="BI67" s="91">
        <f>'Dotazník – Začátek-2'!F67</f>
        <v>0</v>
      </c>
      <c r="BJ67" s="91">
        <f>'Dotazník – Začátek-2'!G67</f>
        <v>0</v>
      </c>
      <c r="BK67" s="91">
        <f>'Dotazník – Začátek-2'!H67</f>
        <v>0</v>
      </c>
      <c r="BL67" s="91">
        <f>'Dotazník – Začátek-2'!I67</f>
        <v>0</v>
      </c>
      <c r="BM67" s="91">
        <f>'Dotazník – Začátek-2'!J67</f>
        <v>0</v>
      </c>
      <c r="BN67" s="91">
        <f>'Dotazník – Začátek-2'!K67</f>
        <v>0</v>
      </c>
      <c r="BO67" s="91">
        <f>'Dotazník – Začátek-2'!L67</f>
        <v>0</v>
      </c>
      <c r="BP67" s="91">
        <f>'Dotazník – Začátek-2'!M67</f>
        <v>0</v>
      </c>
      <c r="BQ67" s="91">
        <f>'Dotazník – Začátek-2'!N67</f>
        <v>0</v>
      </c>
      <c r="BR67" s="91">
        <f>'Dotazník – Začátek-2'!O67</f>
        <v>0</v>
      </c>
      <c r="BS67" s="91">
        <f>'Dotazník – Začátek-2'!P67</f>
        <v>0</v>
      </c>
      <c r="BZ67" s="92" t="str">
        <f t="shared" si="4"/>
        <v/>
      </c>
      <c r="CA67" s="92" t="str">
        <f t="shared" si="5"/>
        <v/>
      </c>
      <c r="CB67" s="93" t="str">
        <f t="shared" si="6"/>
        <v/>
      </c>
      <c r="CC67" s="94" t="str">
        <f t="shared" si="7"/>
        <v/>
      </c>
      <c r="CD67" s="92">
        <f t="shared" si="0"/>
        <v>0</v>
      </c>
      <c r="CE67" s="92">
        <f t="shared" si="1"/>
        <v>0</v>
      </c>
      <c r="CF67" s="92">
        <f t="shared" si="2"/>
        <v>0</v>
      </c>
      <c r="CG67" s="94">
        <f t="shared" si="3"/>
        <v>0</v>
      </c>
      <c r="CH67" s="92" t="str">
        <f t="shared" si="8"/>
        <v/>
      </c>
      <c r="CI67" s="92" t="str">
        <f t="shared" si="8"/>
        <v/>
      </c>
      <c r="CJ67" s="92" t="str">
        <f t="shared" si="8"/>
        <v/>
      </c>
      <c r="CK67" s="94" t="str">
        <f t="shared" si="8"/>
        <v/>
      </c>
      <c r="CL67" s="93" t="str">
        <f t="shared" si="9"/>
        <v/>
      </c>
      <c r="CM67" s="93" t="str">
        <f t="shared" si="9"/>
        <v/>
      </c>
      <c r="CN67" s="93" t="str">
        <f t="shared" si="9"/>
        <v/>
      </c>
      <c r="CO67" s="97" t="str">
        <f t="shared" si="9"/>
        <v/>
      </c>
      <c r="CP67" s="92" t="str">
        <f t="shared" si="10"/>
        <v/>
      </c>
      <c r="CQ67" s="92" t="str">
        <f t="shared" si="10"/>
        <v/>
      </c>
      <c r="CR67" s="92" t="str">
        <f t="shared" si="10"/>
        <v/>
      </c>
      <c r="CS67" s="94" t="str">
        <f t="shared" si="10"/>
        <v/>
      </c>
      <c r="CU67" s="37"/>
    </row>
    <row r="68" spans="1:223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  <c r="BE68" s="91">
        <f>'Dotazník – Začátek-2'!B68</f>
        <v>0</v>
      </c>
      <c r="BF68" s="91">
        <f>'Dotazník – Začátek-2'!C68</f>
        <v>0</v>
      </c>
      <c r="BG68" s="91">
        <f>'Dotazník – Začátek-2'!D68</f>
        <v>0</v>
      </c>
      <c r="BH68" s="91">
        <f>'Dotazník – Začátek-2'!E68</f>
        <v>0</v>
      </c>
      <c r="BI68" s="91">
        <f>'Dotazník – Začátek-2'!F68</f>
        <v>0</v>
      </c>
      <c r="BJ68" s="91">
        <f>'Dotazník – Začátek-2'!G68</f>
        <v>0</v>
      </c>
      <c r="BK68" s="91">
        <f>'Dotazník – Začátek-2'!H68</f>
        <v>0</v>
      </c>
      <c r="BL68" s="91">
        <f>'Dotazník – Začátek-2'!I68</f>
        <v>0</v>
      </c>
      <c r="BM68" s="91">
        <f>'Dotazník – Začátek-2'!J68</f>
        <v>0</v>
      </c>
      <c r="BN68" s="91">
        <f>'Dotazník – Začátek-2'!K68</f>
        <v>0</v>
      </c>
      <c r="BO68" s="91">
        <f>'Dotazník – Začátek-2'!L68</f>
        <v>0</v>
      </c>
      <c r="BP68" s="91">
        <f>'Dotazník – Začátek-2'!M68</f>
        <v>0</v>
      </c>
      <c r="BQ68" s="91">
        <f>'Dotazník – Začátek-2'!N68</f>
        <v>0</v>
      </c>
      <c r="BR68" s="91">
        <f>'Dotazník – Začátek-2'!O68</f>
        <v>0</v>
      </c>
      <c r="BS68" s="91">
        <f>'Dotazník – Začátek-2'!P68</f>
        <v>0</v>
      </c>
      <c r="BZ68" s="92" t="str">
        <f t="shared" si="4"/>
        <v/>
      </c>
      <c r="CA68" s="92" t="str">
        <f t="shared" si="5"/>
        <v/>
      </c>
      <c r="CB68" s="93" t="str">
        <f t="shared" si="6"/>
        <v/>
      </c>
      <c r="CC68" s="94" t="str">
        <f t="shared" si="7"/>
        <v/>
      </c>
      <c r="CD68" s="92">
        <f t="shared" si="0"/>
        <v>0</v>
      </c>
      <c r="CE68" s="92">
        <f t="shared" si="1"/>
        <v>0</v>
      </c>
      <c r="CF68" s="92">
        <f t="shared" si="2"/>
        <v>0</v>
      </c>
      <c r="CG68" s="94">
        <f t="shared" si="3"/>
        <v>0</v>
      </c>
      <c r="CH68" s="92" t="str">
        <f t="shared" si="8"/>
        <v/>
      </c>
      <c r="CI68" s="92" t="str">
        <f t="shared" si="8"/>
        <v/>
      </c>
      <c r="CJ68" s="92" t="str">
        <f t="shared" si="8"/>
        <v/>
      </c>
      <c r="CK68" s="94" t="str">
        <f t="shared" si="8"/>
        <v/>
      </c>
      <c r="CL68" s="93" t="str">
        <f t="shared" si="9"/>
        <v/>
      </c>
      <c r="CM68" s="93" t="str">
        <f t="shared" si="9"/>
        <v/>
      </c>
      <c r="CN68" s="93" t="str">
        <f t="shared" si="9"/>
        <v/>
      </c>
      <c r="CO68" s="97" t="str">
        <f t="shared" si="9"/>
        <v/>
      </c>
      <c r="CP68" s="92" t="str">
        <f t="shared" si="10"/>
        <v/>
      </c>
      <c r="CQ68" s="92" t="str">
        <f t="shared" si="10"/>
        <v/>
      </c>
      <c r="CR68" s="92" t="str">
        <f t="shared" si="10"/>
        <v/>
      </c>
      <c r="CS68" s="94" t="str">
        <f t="shared" si="10"/>
        <v/>
      </c>
      <c r="CU68" s="37"/>
    </row>
    <row r="69" spans="1:223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  <c r="BE69" s="91">
        <f>'Dotazník – Začátek-2'!B69</f>
        <v>0</v>
      </c>
      <c r="BF69" s="91">
        <f>'Dotazník – Začátek-2'!C69</f>
        <v>0</v>
      </c>
      <c r="BG69" s="91">
        <f>'Dotazník – Začátek-2'!D69</f>
        <v>0</v>
      </c>
      <c r="BH69" s="91">
        <f>'Dotazník – Začátek-2'!E69</f>
        <v>0</v>
      </c>
      <c r="BI69" s="91">
        <f>'Dotazník – Začátek-2'!F69</f>
        <v>0</v>
      </c>
      <c r="BJ69" s="91">
        <f>'Dotazník – Začátek-2'!G69</f>
        <v>0</v>
      </c>
      <c r="BK69" s="91">
        <f>'Dotazník – Začátek-2'!H69</f>
        <v>0</v>
      </c>
      <c r="BL69" s="91">
        <f>'Dotazník – Začátek-2'!I69</f>
        <v>0</v>
      </c>
      <c r="BM69" s="91">
        <f>'Dotazník – Začátek-2'!J69</f>
        <v>0</v>
      </c>
      <c r="BN69" s="91">
        <f>'Dotazník – Začátek-2'!K69</f>
        <v>0</v>
      </c>
      <c r="BO69" s="91">
        <f>'Dotazník – Začátek-2'!L69</f>
        <v>0</v>
      </c>
      <c r="BP69" s="91">
        <f>'Dotazník – Začátek-2'!M69</f>
        <v>0</v>
      </c>
      <c r="BQ69" s="91">
        <f>'Dotazník – Začátek-2'!N69</f>
        <v>0</v>
      </c>
      <c r="BR69" s="91">
        <f>'Dotazník – Začátek-2'!O69</f>
        <v>0</v>
      </c>
      <c r="BS69" s="91">
        <f>'Dotazník – Začátek-2'!P69</f>
        <v>0</v>
      </c>
      <c r="BZ69" s="92" t="str">
        <f t="shared" si="4"/>
        <v/>
      </c>
      <c r="CA69" s="92" t="str">
        <f t="shared" si="5"/>
        <v/>
      </c>
      <c r="CB69" s="93" t="str">
        <f t="shared" si="6"/>
        <v/>
      </c>
      <c r="CC69" s="94" t="str">
        <f t="shared" si="7"/>
        <v/>
      </c>
      <c r="CD69" s="92">
        <f t="shared" si="0"/>
        <v>0</v>
      </c>
      <c r="CE69" s="92">
        <f t="shared" si="1"/>
        <v>0</v>
      </c>
      <c r="CF69" s="92">
        <f t="shared" si="2"/>
        <v>0</v>
      </c>
      <c r="CG69" s="94">
        <f t="shared" si="3"/>
        <v>0</v>
      </c>
      <c r="CH69" s="92" t="str">
        <f t="shared" si="8"/>
        <v/>
      </c>
      <c r="CI69" s="92" t="str">
        <f t="shared" si="8"/>
        <v/>
      </c>
      <c r="CJ69" s="92" t="str">
        <f t="shared" si="8"/>
        <v/>
      </c>
      <c r="CK69" s="94" t="str">
        <f t="shared" si="8"/>
        <v/>
      </c>
      <c r="CL69" s="93" t="str">
        <f t="shared" si="9"/>
        <v/>
      </c>
      <c r="CM69" s="93" t="str">
        <f t="shared" si="9"/>
        <v/>
      </c>
      <c r="CN69" s="93" t="str">
        <f t="shared" si="9"/>
        <v/>
      </c>
      <c r="CO69" s="97" t="str">
        <f t="shared" si="9"/>
        <v/>
      </c>
      <c r="CP69" s="92" t="str">
        <f t="shared" si="10"/>
        <v/>
      </c>
      <c r="CQ69" s="92" t="str">
        <f t="shared" si="10"/>
        <v/>
      </c>
      <c r="CR69" s="92" t="str">
        <f t="shared" si="10"/>
        <v/>
      </c>
      <c r="CS69" s="94" t="str">
        <f t="shared" si="10"/>
        <v/>
      </c>
      <c r="CU69" s="37"/>
    </row>
    <row r="70" spans="1:223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  <c r="BE70" s="91">
        <f>'Dotazník – Začátek-2'!B70</f>
        <v>0</v>
      </c>
      <c r="BF70" s="91">
        <f>'Dotazník – Začátek-2'!C70</f>
        <v>0</v>
      </c>
      <c r="BG70" s="91">
        <f>'Dotazník – Začátek-2'!D70</f>
        <v>0</v>
      </c>
      <c r="BH70" s="91">
        <f>'Dotazník – Začátek-2'!E70</f>
        <v>0</v>
      </c>
      <c r="BI70" s="91">
        <f>'Dotazník – Začátek-2'!F70</f>
        <v>0</v>
      </c>
      <c r="BJ70" s="91">
        <f>'Dotazník – Začátek-2'!G70</f>
        <v>0</v>
      </c>
      <c r="BK70" s="91">
        <f>'Dotazník – Začátek-2'!H70</f>
        <v>0</v>
      </c>
      <c r="BL70" s="91">
        <f>'Dotazník – Začátek-2'!I70</f>
        <v>0</v>
      </c>
      <c r="BM70" s="91">
        <f>'Dotazník – Začátek-2'!J70</f>
        <v>0</v>
      </c>
      <c r="BN70" s="91">
        <f>'Dotazník – Začátek-2'!K70</f>
        <v>0</v>
      </c>
      <c r="BO70" s="91">
        <f>'Dotazník – Začátek-2'!L70</f>
        <v>0</v>
      </c>
      <c r="BP70" s="91">
        <f>'Dotazník – Začátek-2'!M70</f>
        <v>0</v>
      </c>
      <c r="BQ70" s="91">
        <f>'Dotazník – Začátek-2'!N70</f>
        <v>0</v>
      </c>
      <c r="BR70" s="91">
        <f>'Dotazník – Začátek-2'!O70</f>
        <v>0</v>
      </c>
      <c r="BS70" s="91">
        <f>'Dotazník – Začátek-2'!P70</f>
        <v>0</v>
      </c>
      <c r="BZ70" s="92" t="str">
        <f t="shared" si="4"/>
        <v/>
      </c>
      <c r="CA70" s="92" t="str">
        <f t="shared" si="5"/>
        <v/>
      </c>
      <c r="CB70" s="93" t="str">
        <f t="shared" si="6"/>
        <v/>
      </c>
      <c r="CC70" s="94" t="str">
        <f t="shared" si="7"/>
        <v/>
      </c>
      <c r="CD70" s="92">
        <f t="shared" si="0"/>
        <v>0</v>
      </c>
      <c r="CE70" s="92">
        <f t="shared" si="1"/>
        <v>0</v>
      </c>
      <c r="CF70" s="92">
        <f t="shared" si="2"/>
        <v>0</v>
      </c>
      <c r="CG70" s="94">
        <f t="shared" si="3"/>
        <v>0</v>
      </c>
      <c r="CH70" s="92" t="str">
        <f t="shared" si="8"/>
        <v/>
      </c>
      <c r="CI70" s="92" t="str">
        <f t="shared" si="8"/>
        <v/>
      </c>
      <c r="CJ70" s="92" t="str">
        <f t="shared" si="8"/>
        <v/>
      </c>
      <c r="CK70" s="94" t="str">
        <f t="shared" si="8"/>
        <v/>
      </c>
      <c r="CL70" s="93" t="str">
        <f t="shared" si="9"/>
        <v/>
      </c>
      <c r="CM70" s="93" t="str">
        <f t="shared" si="9"/>
        <v/>
      </c>
      <c r="CN70" s="93" t="str">
        <f t="shared" si="9"/>
        <v/>
      </c>
      <c r="CO70" s="97" t="str">
        <f t="shared" si="9"/>
        <v/>
      </c>
      <c r="CP70" s="92" t="str">
        <f t="shared" si="10"/>
        <v/>
      </c>
      <c r="CQ70" s="92" t="str">
        <f t="shared" si="10"/>
        <v/>
      </c>
      <c r="CR70" s="92" t="str">
        <f t="shared" si="10"/>
        <v/>
      </c>
      <c r="CS70" s="94" t="str">
        <f t="shared" si="10"/>
        <v/>
      </c>
      <c r="CU70" s="37"/>
    </row>
    <row r="71" spans="1:223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  <c r="BE71" s="91">
        <f>'Dotazník – Začátek-2'!B71</f>
        <v>0</v>
      </c>
      <c r="BF71" s="91">
        <f>'Dotazník – Začátek-2'!C71</f>
        <v>0</v>
      </c>
      <c r="BG71" s="91">
        <f>'Dotazník – Začátek-2'!D71</f>
        <v>0</v>
      </c>
      <c r="BH71" s="91">
        <f>'Dotazník – Začátek-2'!E71</f>
        <v>0</v>
      </c>
      <c r="BI71" s="91">
        <f>'Dotazník – Začátek-2'!F71</f>
        <v>0</v>
      </c>
      <c r="BJ71" s="91">
        <f>'Dotazník – Začátek-2'!G71</f>
        <v>0</v>
      </c>
      <c r="BK71" s="91">
        <f>'Dotazník – Začátek-2'!H71</f>
        <v>0</v>
      </c>
      <c r="BL71" s="91">
        <f>'Dotazník – Začátek-2'!I71</f>
        <v>0</v>
      </c>
      <c r="BM71" s="91">
        <f>'Dotazník – Začátek-2'!J71</f>
        <v>0</v>
      </c>
      <c r="BN71" s="91">
        <f>'Dotazník – Začátek-2'!K71</f>
        <v>0</v>
      </c>
      <c r="BO71" s="91">
        <f>'Dotazník – Začátek-2'!L71</f>
        <v>0</v>
      </c>
      <c r="BP71" s="91">
        <f>'Dotazník – Začátek-2'!M71</f>
        <v>0</v>
      </c>
      <c r="BQ71" s="91">
        <f>'Dotazník – Začátek-2'!N71</f>
        <v>0</v>
      </c>
      <c r="BR71" s="91">
        <f>'Dotazník – Začátek-2'!O71</f>
        <v>0</v>
      </c>
      <c r="BS71" s="91">
        <f>'Dotazník – Začátek-2'!P71</f>
        <v>0</v>
      </c>
      <c r="BZ71" s="92" t="str">
        <f t="shared" si="4"/>
        <v/>
      </c>
      <c r="CA71" s="92" t="str">
        <f t="shared" si="5"/>
        <v/>
      </c>
      <c r="CB71" s="93" t="str">
        <f t="shared" si="6"/>
        <v/>
      </c>
      <c r="CC71" s="94" t="str">
        <f t="shared" si="7"/>
        <v/>
      </c>
      <c r="CD71" s="92">
        <f t="shared" si="0"/>
        <v>0</v>
      </c>
      <c r="CE71" s="92">
        <f t="shared" si="1"/>
        <v>0</v>
      </c>
      <c r="CF71" s="92">
        <f t="shared" si="2"/>
        <v>0</v>
      </c>
      <c r="CG71" s="94">
        <f t="shared" si="3"/>
        <v>0</v>
      </c>
      <c r="CH71" s="92" t="str">
        <f t="shared" si="8"/>
        <v/>
      </c>
      <c r="CI71" s="92" t="str">
        <f t="shared" si="8"/>
        <v/>
      </c>
      <c r="CJ71" s="92" t="str">
        <f t="shared" si="8"/>
        <v/>
      </c>
      <c r="CK71" s="94" t="str">
        <f t="shared" si="8"/>
        <v/>
      </c>
      <c r="CL71" s="93" t="str">
        <f t="shared" si="9"/>
        <v/>
      </c>
      <c r="CM71" s="93" t="str">
        <f t="shared" si="9"/>
        <v/>
      </c>
      <c r="CN71" s="93" t="str">
        <f t="shared" si="9"/>
        <v/>
      </c>
      <c r="CO71" s="97" t="str">
        <f t="shared" si="9"/>
        <v/>
      </c>
      <c r="CP71" s="92" t="str">
        <f t="shared" si="10"/>
        <v/>
      </c>
      <c r="CQ71" s="92" t="str">
        <f t="shared" si="10"/>
        <v/>
      </c>
      <c r="CR71" s="92" t="str">
        <f t="shared" si="10"/>
        <v/>
      </c>
      <c r="CS71" s="94" t="str">
        <f t="shared" si="10"/>
        <v/>
      </c>
      <c r="CU71" s="37"/>
    </row>
    <row r="72" spans="1:223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  <c r="BE72" s="91">
        <f>'Dotazník – Začátek-2'!B72</f>
        <v>0</v>
      </c>
      <c r="BF72" s="91">
        <f>'Dotazník – Začátek-2'!C72</f>
        <v>0</v>
      </c>
      <c r="BG72" s="91">
        <f>'Dotazník – Začátek-2'!D72</f>
        <v>0</v>
      </c>
      <c r="BH72" s="91">
        <f>'Dotazník – Začátek-2'!E72</f>
        <v>0</v>
      </c>
      <c r="BI72" s="91">
        <f>'Dotazník – Začátek-2'!F72</f>
        <v>0</v>
      </c>
      <c r="BJ72" s="91">
        <f>'Dotazník – Začátek-2'!G72</f>
        <v>0</v>
      </c>
      <c r="BK72" s="91">
        <f>'Dotazník – Začátek-2'!H72</f>
        <v>0</v>
      </c>
      <c r="BL72" s="91">
        <f>'Dotazník – Začátek-2'!I72</f>
        <v>0</v>
      </c>
      <c r="BM72" s="91">
        <f>'Dotazník – Začátek-2'!J72</f>
        <v>0</v>
      </c>
      <c r="BN72" s="91">
        <f>'Dotazník – Začátek-2'!K72</f>
        <v>0</v>
      </c>
      <c r="BO72" s="91">
        <f>'Dotazník – Začátek-2'!L72</f>
        <v>0</v>
      </c>
      <c r="BP72" s="91">
        <f>'Dotazník – Začátek-2'!M72</f>
        <v>0</v>
      </c>
      <c r="BQ72" s="91">
        <f>'Dotazník – Začátek-2'!N72</f>
        <v>0</v>
      </c>
      <c r="BR72" s="91">
        <f>'Dotazník – Začátek-2'!O72</f>
        <v>0</v>
      </c>
      <c r="BS72" s="91">
        <f>'Dotazník – Začátek-2'!P72</f>
        <v>0</v>
      </c>
      <c r="BZ72" s="92" t="str">
        <f t="shared" si="4"/>
        <v/>
      </c>
      <c r="CA72" s="92" t="str">
        <f t="shared" si="5"/>
        <v/>
      </c>
      <c r="CB72" s="93" t="str">
        <f t="shared" si="6"/>
        <v/>
      </c>
      <c r="CC72" s="94" t="str">
        <f t="shared" si="7"/>
        <v/>
      </c>
      <c r="CD72" s="92">
        <f t="shared" si="0"/>
        <v>0</v>
      </c>
      <c r="CE72" s="92">
        <f t="shared" si="1"/>
        <v>0</v>
      </c>
      <c r="CF72" s="92">
        <f t="shared" si="2"/>
        <v>0</v>
      </c>
      <c r="CG72" s="94">
        <f t="shared" si="3"/>
        <v>0</v>
      </c>
      <c r="CH72" s="92" t="str">
        <f t="shared" si="8"/>
        <v/>
      </c>
      <c r="CI72" s="92" t="str">
        <f t="shared" si="8"/>
        <v/>
      </c>
      <c r="CJ72" s="92" t="str">
        <f t="shared" si="8"/>
        <v/>
      </c>
      <c r="CK72" s="94" t="str">
        <f t="shared" si="8"/>
        <v/>
      </c>
      <c r="CL72" s="93" t="str">
        <f t="shared" si="9"/>
        <v/>
      </c>
      <c r="CM72" s="93" t="str">
        <f t="shared" si="9"/>
        <v/>
      </c>
      <c r="CN72" s="93" t="str">
        <f t="shared" si="9"/>
        <v/>
      </c>
      <c r="CO72" s="97" t="str">
        <f t="shared" si="9"/>
        <v/>
      </c>
      <c r="CP72" s="92" t="str">
        <f t="shared" si="10"/>
        <v/>
      </c>
      <c r="CQ72" s="92" t="str">
        <f t="shared" si="10"/>
        <v/>
      </c>
      <c r="CR72" s="92" t="str">
        <f t="shared" si="10"/>
        <v/>
      </c>
      <c r="CS72" s="94" t="str">
        <f t="shared" si="10"/>
        <v/>
      </c>
      <c r="CU72" s="37"/>
    </row>
    <row r="73" spans="1:223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  <c r="BE73" s="91">
        <f>'Dotazník – Začátek-2'!B73</f>
        <v>0</v>
      </c>
      <c r="BF73" s="91">
        <f>'Dotazník – Začátek-2'!C73</f>
        <v>0</v>
      </c>
      <c r="BG73" s="91">
        <f>'Dotazník – Začátek-2'!D73</f>
        <v>0</v>
      </c>
      <c r="BH73" s="91">
        <f>'Dotazník – Začátek-2'!E73</f>
        <v>0</v>
      </c>
      <c r="BI73" s="91">
        <f>'Dotazník – Začátek-2'!F73</f>
        <v>0</v>
      </c>
      <c r="BJ73" s="91">
        <f>'Dotazník – Začátek-2'!G73</f>
        <v>0</v>
      </c>
      <c r="BK73" s="91">
        <f>'Dotazník – Začátek-2'!H73</f>
        <v>0</v>
      </c>
      <c r="BL73" s="91">
        <f>'Dotazník – Začátek-2'!I73</f>
        <v>0</v>
      </c>
      <c r="BM73" s="91">
        <f>'Dotazník – Začátek-2'!J73</f>
        <v>0</v>
      </c>
      <c r="BN73" s="91">
        <f>'Dotazník – Začátek-2'!K73</f>
        <v>0</v>
      </c>
      <c r="BO73" s="91">
        <f>'Dotazník – Začátek-2'!L73</f>
        <v>0</v>
      </c>
      <c r="BP73" s="91">
        <f>'Dotazník – Začátek-2'!M73</f>
        <v>0</v>
      </c>
      <c r="BQ73" s="91">
        <f>'Dotazník – Začátek-2'!N73</f>
        <v>0</v>
      </c>
      <c r="BR73" s="91">
        <f>'Dotazník – Začátek-2'!O73</f>
        <v>0</v>
      </c>
      <c r="BS73" s="91">
        <f>'Dotazník – Začátek-2'!P73</f>
        <v>0</v>
      </c>
      <c r="BZ73" s="92" t="str">
        <f t="shared" si="4"/>
        <v/>
      </c>
      <c r="CA73" s="92" t="str">
        <f t="shared" si="5"/>
        <v/>
      </c>
      <c r="CB73" s="93" t="str">
        <f t="shared" si="6"/>
        <v/>
      </c>
      <c r="CC73" s="94" t="str">
        <f t="shared" si="7"/>
        <v/>
      </c>
      <c r="CD73" s="92">
        <f t="shared" si="0"/>
        <v>0</v>
      </c>
      <c r="CE73" s="92">
        <f t="shared" si="1"/>
        <v>0</v>
      </c>
      <c r="CF73" s="92">
        <f t="shared" si="2"/>
        <v>0</v>
      </c>
      <c r="CG73" s="94">
        <f t="shared" si="3"/>
        <v>0</v>
      </c>
      <c r="CH73" s="92" t="str">
        <f t="shared" si="8"/>
        <v/>
      </c>
      <c r="CI73" s="92" t="str">
        <f t="shared" si="8"/>
        <v/>
      </c>
      <c r="CJ73" s="92" t="str">
        <f t="shared" si="8"/>
        <v/>
      </c>
      <c r="CK73" s="94" t="str">
        <f t="shared" si="8"/>
        <v/>
      </c>
      <c r="CL73" s="93" t="str">
        <f t="shared" si="9"/>
        <v/>
      </c>
      <c r="CM73" s="93" t="str">
        <f t="shared" si="9"/>
        <v/>
      </c>
      <c r="CN73" s="93" t="str">
        <f t="shared" si="9"/>
        <v/>
      </c>
      <c r="CO73" s="97" t="str">
        <f t="shared" si="9"/>
        <v/>
      </c>
      <c r="CP73" s="92" t="str">
        <f t="shared" si="10"/>
        <v/>
      </c>
      <c r="CQ73" s="92" t="str">
        <f t="shared" si="10"/>
        <v/>
      </c>
      <c r="CR73" s="92" t="str">
        <f t="shared" si="10"/>
        <v/>
      </c>
      <c r="CS73" s="94" t="str">
        <f t="shared" si="10"/>
        <v/>
      </c>
      <c r="CU73" s="37"/>
    </row>
    <row r="74" spans="1:223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91">
        <f>'Dotazník – Začátek-2'!B74</f>
        <v>0</v>
      </c>
      <c r="BF74" s="91">
        <f>'Dotazník – Začátek-2'!C74</f>
        <v>0</v>
      </c>
      <c r="BG74" s="91">
        <f>'Dotazník – Začátek-2'!D74</f>
        <v>0</v>
      </c>
      <c r="BH74" s="91">
        <f>'Dotazník – Začátek-2'!E74</f>
        <v>0</v>
      </c>
      <c r="BI74" s="91">
        <f>'Dotazník – Začátek-2'!F74</f>
        <v>0</v>
      </c>
      <c r="BJ74" s="91">
        <f>'Dotazník – Začátek-2'!G74</f>
        <v>0</v>
      </c>
      <c r="BK74" s="91">
        <f>'Dotazník – Začátek-2'!H74</f>
        <v>0</v>
      </c>
      <c r="BL74" s="91">
        <f>'Dotazník – Začátek-2'!I74</f>
        <v>0</v>
      </c>
      <c r="BM74" s="91">
        <f>'Dotazník – Začátek-2'!J74</f>
        <v>0</v>
      </c>
      <c r="BN74" s="91">
        <f>'Dotazník – Začátek-2'!K74</f>
        <v>0</v>
      </c>
      <c r="BO74" s="91">
        <f>'Dotazník – Začátek-2'!L74</f>
        <v>0</v>
      </c>
      <c r="BP74" s="91">
        <f>'Dotazník – Začátek-2'!M74</f>
        <v>0</v>
      </c>
      <c r="BQ74" s="91">
        <f>'Dotazník – Začátek-2'!N74</f>
        <v>0</v>
      </c>
      <c r="BR74" s="91">
        <f>'Dotazník – Začátek-2'!O74</f>
        <v>0</v>
      </c>
      <c r="BS74" s="91">
        <f>'Dotazník – Začátek-2'!P74</f>
        <v>0</v>
      </c>
      <c r="BT74" s="37"/>
      <c r="BU74" s="37"/>
      <c r="BV74" s="37"/>
      <c r="BW74" s="37"/>
      <c r="BX74" s="37"/>
      <c r="BY74" s="37"/>
      <c r="BZ74" s="92" t="str">
        <f t="shared" si="4"/>
        <v/>
      </c>
      <c r="CA74" s="92" t="str">
        <f t="shared" si="5"/>
        <v/>
      </c>
      <c r="CB74" s="93" t="str">
        <f t="shared" si="6"/>
        <v/>
      </c>
      <c r="CC74" s="94" t="str">
        <f t="shared" si="7"/>
        <v/>
      </c>
      <c r="CD74" s="92">
        <f t="shared" si="0"/>
        <v>0</v>
      </c>
      <c r="CE74" s="92">
        <f t="shared" si="1"/>
        <v>0</v>
      </c>
      <c r="CF74" s="92">
        <f t="shared" si="2"/>
        <v>0</v>
      </c>
      <c r="CG74" s="94">
        <f t="shared" si="3"/>
        <v>0</v>
      </c>
      <c r="CH74" s="92" t="str">
        <f t="shared" si="8"/>
        <v/>
      </c>
      <c r="CI74" s="92" t="str">
        <f t="shared" si="8"/>
        <v/>
      </c>
      <c r="CJ74" s="92" t="str">
        <f t="shared" si="8"/>
        <v/>
      </c>
      <c r="CK74" s="94" t="str">
        <f t="shared" si="8"/>
        <v/>
      </c>
      <c r="CL74" s="93" t="str">
        <f t="shared" si="9"/>
        <v/>
      </c>
      <c r="CM74" s="93" t="str">
        <f t="shared" si="9"/>
        <v/>
      </c>
      <c r="CN74" s="93" t="str">
        <f t="shared" si="9"/>
        <v/>
      </c>
      <c r="CO74" s="97" t="str">
        <f t="shared" si="9"/>
        <v/>
      </c>
      <c r="CP74" s="92" t="str">
        <f t="shared" si="10"/>
        <v/>
      </c>
      <c r="CQ74" s="92" t="str">
        <f t="shared" si="10"/>
        <v/>
      </c>
      <c r="CR74" s="92" t="str">
        <f t="shared" si="10"/>
        <v/>
      </c>
      <c r="CS74" s="94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  <c r="HM74" s="37"/>
      <c r="HN74" s="37"/>
      <c r="HO74" s="37"/>
    </row>
    <row r="75" spans="1:223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91">
        <f>'Dotazník – Začátek-2'!B75</f>
        <v>0</v>
      </c>
      <c r="BF75" s="91">
        <f>'Dotazník – Začátek-2'!C75</f>
        <v>0</v>
      </c>
      <c r="BG75" s="91">
        <f>'Dotazník – Začátek-2'!D75</f>
        <v>0</v>
      </c>
      <c r="BH75" s="91">
        <f>'Dotazník – Začátek-2'!E75</f>
        <v>0</v>
      </c>
      <c r="BI75" s="91">
        <f>'Dotazník – Začátek-2'!F75</f>
        <v>0</v>
      </c>
      <c r="BJ75" s="91">
        <f>'Dotazník – Začátek-2'!G75</f>
        <v>0</v>
      </c>
      <c r="BK75" s="91">
        <f>'Dotazník – Začátek-2'!H75</f>
        <v>0</v>
      </c>
      <c r="BL75" s="91">
        <f>'Dotazník – Začátek-2'!I75</f>
        <v>0</v>
      </c>
      <c r="BM75" s="91">
        <f>'Dotazník – Začátek-2'!J75</f>
        <v>0</v>
      </c>
      <c r="BN75" s="91">
        <f>'Dotazník – Začátek-2'!K75</f>
        <v>0</v>
      </c>
      <c r="BO75" s="91">
        <f>'Dotazník – Začátek-2'!L75</f>
        <v>0</v>
      </c>
      <c r="BP75" s="91">
        <f>'Dotazník – Začátek-2'!M75</f>
        <v>0</v>
      </c>
      <c r="BQ75" s="91">
        <f>'Dotazník – Začátek-2'!N75</f>
        <v>0</v>
      </c>
      <c r="BR75" s="91">
        <f>'Dotazník – Začátek-2'!O75</f>
        <v>0</v>
      </c>
      <c r="BS75" s="91">
        <f>'Dotazník – Začátek-2'!P75</f>
        <v>0</v>
      </c>
      <c r="BT75" s="37"/>
      <c r="BU75" s="37"/>
      <c r="BV75" s="37"/>
      <c r="BW75" s="37"/>
      <c r="BX75" s="37"/>
      <c r="BY75" s="37"/>
      <c r="BZ75" s="92" t="str">
        <f t="shared" si="4"/>
        <v/>
      </c>
      <c r="CA75" s="92" t="str">
        <f t="shared" si="5"/>
        <v/>
      </c>
      <c r="CB75" s="93" t="str">
        <f t="shared" si="6"/>
        <v/>
      </c>
      <c r="CC75" s="94" t="str">
        <f t="shared" si="7"/>
        <v/>
      </c>
      <c r="CD75" s="92">
        <f t="shared" si="0"/>
        <v>0</v>
      </c>
      <c r="CE75" s="92">
        <f t="shared" si="1"/>
        <v>0</v>
      </c>
      <c r="CF75" s="92">
        <f t="shared" si="2"/>
        <v>0</v>
      </c>
      <c r="CG75" s="94">
        <f t="shared" si="3"/>
        <v>0</v>
      </c>
      <c r="CH75" s="92" t="str">
        <f t="shared" si="8"/>
        <v/>
      </c>
      <c r="CI75" s="92" t="str">
        <f t="shared" si="8"/>
        <v/>
      </c>
      <c r="CJ75" s="92" t="str">
        <f t="shared" si="8"/>
        <v/>
      </c>
      <c r="CK75" s="94" t="str">
        <f t="shared" si="8"/>
        <v/>
      </c>
      <c r="CL75" s="93" t="str">
        <f t="shared" si="9"/>
        <v/>
      </c>
      <c r="CM75" s="93" t="str">
        <f t="shared" si="9"/>
        <v/>
      </c>
      <c r="CN75" s="93" t="str">
        <f t="shared" si="9"/>
        <v/>
      </c>
      <c r="CO75" s="97" t="str">
        <f t="shared" si="9"/>
        <v/>
      </c>
      <c r="CP75" s="92" t="str">
        <f t="shared" si="10"/>
        <v/>
      </c>
      <c r="CQ75" s="92" t="str">
        <f t="shared" si="10"/>
        <v/>
      </c>
      <c r="CR75" s="92" t="str">
        <f t="shared" si="10"/>
        <v/>
      </c>
      <c r="CS75" s="94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  <c r="HM75" s="37"/>
      <c r="HN75" s="37"/>
      <c r="HO75" s="37"/>
    </row>
    <row r="76" spans="1:223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  <c r="BE76" s="91">
        <f>'Dotazník – Začátek-2'!B76</f>
        <v>0</v>
      </c>
      <c r="BF76" s="91">
        <f>'Dotazník – Začátek-2'!C76</f>
        <v>0</v>
      </c>
      <c r="BG76" s="91">
        <f>'Dotazník – Začátek-2'!D76</f>
        <v>0</v>
      </c>
      <c r="BH76" s="91">
        <f>'Dotazník – Začátek-2'!E76</f>
        <v>0</v>
      </c>
      <c r="BI76" s="91">
        <f>'Dotazník – Začátek-2'!F76</f>
        <v>0</v>
      </c>
      <c r="BJ76" s="91">
        <f>'Dotazník – Začátek-2'!G76</f>
        <v>0</v>
      </c>
      <c r="BK76" s="91">
        <f>'Dotazník – Začátek-2'!H76</f>
        <v>0</v>
      </c>
      <c r="BL76" s="91">
        <f>'Dotazník – Začátek-2'!I76</f>
        <v>0</v>
      </c>
      <c r="BM76" s="91">
        <f>'Dotazník – Začátek-2'!J76</f>
        <v>0</v>
      </c>
      <c r="BN76" s="91">
        <f>'Dotazník – Začátek-2'!K76</f>
        <v>0</v>
      </c>
      <c r="BO76" s="91">
        <f>'Dotazník – Začátek-2'!L76</f>
        <v>0</v>
      </c>
      <c r="BP76" s="91">
        <f>'Dotazník – Začátek-2'!M76</f>
        <v>0</v>
      </c>
      <c r="BQ76" s="91">
        <f>'Dotazník – Začátek-2'!N76</f>
        <v>0</v>
      </c>
      <c r="BR76" s="91">
        <f>'Dotazník – Začátek-2'!O76</f>
        <v>0</v>
      </c>
      <c r="BS76" s="91">
        <f>'Dotazník – Začátek-2'!P76</f>
        <v>0</v>
      </c>
      <c r="BZ76" s="92" t="str">
        <f t="shared" si="4"/>
        <v/>
      </c>
      <c r="CA76" s="92" t="str">
        <f t="shared" si="5"/>
        <v/>
      </c>
      <c r="CB76" s="93" t="str">
        <f t="shared" si="6"/>
        <v/>
      </c>
      <c r="CC76" s="94" t="str">
        <f t="shared" si="7"/>
        <v/>
      </c>
      <c r="CD76" s="92">
        <f t="shared" si="0"/>
        <v>0</v>
      </c>
      <c r="CE76" s="92">
        <f t="shared" si="1"/>
        <v>0</v>
      </c>
      <c r="CF76" s="92">
        <f t="shared" si="2"/>
        <v>0</v>
      </c>
      <c r="CG76" s="94">
        <f t="shared" si="3"/>
        <v>0</v>
      </c>
      <c r="CH76" s="92" t="str">
        <f t="shared" si="8"/>
        <v/>
      </c>
      <c r="CI76" s="92" t="str">
        <f t="shared" si="8"/>
        <v/>
      </c>
      <c r="CJ76" s="92" t="str">
        <f t="shared" si="8"/>
        <v/>
      </c>
      <c r="CK76" s="94" t="str">
        <f t="shared" si="8"/>
        <v/>
      </c>
      <c r="CL76" s="93" t="str">
        <f t="shared" si="9"/>
        <v/>
      </c>
      <c r="CM76" s="93" t="str">
        <f t="shared" si="9"/>
        <v/>
      </c>
      <c r="CN76" s="93" t="str">
        <f t="shared" si="9"/>
        <v/>
      </c>
      <c r="CO76" s="97" t="str">
        <f t="shared" si="9"/>
        <v/>
      </c>
      <c r="CP76" s="92" t="str">
        <f t="shared" si="10"/>
        <v/>
      </c>
      <c r="CQ76" s="92" t="str">
        <f t="shared" si="10"/>
        <v/>
      </c>
      <c r="CR76" s="92" t="str">
        <f t="shared" si="10"/>
        <v/>
      </c>
      <c r="CS76" s="94" t="str">
        <f t="shared" si="10"/>
        <v/>
      </c>
      <c r="CU76" s="37"/>
    </row>
    <row r="77" spans="1:223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  <c r="BE77" s="91">
        <f>'Dotazník – Začátek-2'!B77</f>
        <v>0</v>
      </c>
      <c r="BF77" s="91">
        <f>'Dotazník – Začátek-2'!C77</f>
        <v>0</v>
      </c>
      <c r="BG77" s="91">
        <f>'Dotazník – Začátek-2'!D77</f>
        <v>0</v>
      </c>
      <c r="BH77" s="91">
        <f>'Dotazník – Začátek-2'!E77</f>
        <v>0</v>
      </c>
      <c r="BI77" s="91">
        <f>'Dotazník – Začátek-2'!F77</f>
        <v>0</v>
      </c>
      <c r="BJ77" s="91">
        <f>'Dotazník – Začátek-2'!G77</f>
        <v>0</v>
      </c>
      <c r="BK77" s="91">
        <f>'Dotazník – Začátek-2'!H77</f>
        <v>0</v>
      </c>
      <c r="BL77" s="91">
        <f>'Dotazník – Začátek-2'!I77</f>
        <v>0</v>
      </c>
      <c r="BM77" s="91">
        <f>'Dotazník – Začátek-2'!J77</f>
        <v>0</v>
      </c>
      <c r="BN77" s="91">
        <f>'Dotazník – Začátek-2'!K77</f>
        <v>0</v>
      </c>
      <c r="BO77" s="91">
        <f>'Dotazník – Začátek-2'!L77</f>
        <v>0</v>
      </c>
      <c r="BP77" s="91">
        <f>'Dotazník – Začátek-2'!M77</f>
        <v>0</v>
      </c>
      <c r="BQ77" s="91">
        <f>'Dotazník – Začátek-2'!N77</f>
        <v>0</v>
      </c>
      <c r="BR77" s="91">
        <f>'Dotazník – Začátek-2'!O77</f>
        <v>0</v>
      </c>
      <c r="BS77" s="91">
        <f>'Dotazník – Začátek-2'!P77</f>
        <v>0</v>
      </c>
      <c r="BZ77" s="92" t="str">
        <f t="shared" si="4"/>
        <v/>
      </c>
      <c r="CA77" s="92" t="str">
        <f t="shared" si="5"/>
        <v/>
      </c>
      <c r="CB77" s="93" t="str">
        <f t="shared" si="6"/>
        <v/>
      </c>
      <c r="CC77" s="94" t="str">
        <f t="shared" si="7"/>
        <v/>
      </c>
      <c r="CD77" s="92">
        <f t="shared" si="0"/>
        <v>0</v>
      </c>
      <c r="CE77" s="92">
        <f t="shared" si="1"/>
        <v>0</v>
      </c>
      <c r="CF77" s="92">
        <f t="shared" si="2"/>
        <v>0</v>
      </c>
      <c r="CG77" s="94">
        <f t="shared" si="3"/>
        <v>0</v>
      </c>
      <c r="CH77" s="92" t="str">
        <f t="shared" si="8"/>
        <v/>
      </c>
      <c r="CI77" s="92" t="str">
        <f t="shared" si="8"/>
        <v/>
      </c>
      <c r="CJ77" s="92" t="str">
        <f t="shared" si="8"/>
        <v/>
      </c>
      <c r="CK77" s="94" t="str">
        <f t="shared" si="8"/>
        <v/>
      </c>
      <c r="CL77" s="93" t="str">
        <f t="shared" si="9"/>
        <v/>
      </c>
      <c r="CM77" s="93" t="str">
        <f t="shared" si="9"/>
        <v/>
      </c>
      <c r="CN77" s="93" t="str">
        <f t="shared" si="9"/>
        <v/>
      </c>
      <c r="CO77" s="97" t="str">
        <f t="shared" si="9"/>
        <v/>
      </c>
      <c r="CP77" s="92" t="str">
        <f t="shared" si="10"/>
        <v/>
      </c>
      <c r="CQ77" s="92" t="str">
        <f t="shared" si="10"/>
        <v/>
      </c>
      <c r="CR77" s="92" t="str">
        <f t="shared" si="10"/>
        <v/>
      </c>
      <c r="CS77" s="94" t="str">
        <f t="shared" si="10"/>
        <v/>
      </c>
      <c r="CU77" s="37"/>
    </row>
    <row r="78" spans="1:223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  <c r="BE78" s="91">
        <f>'Dotazník – Začátek-2'!B78</f>
        <v>0</v>
      </c>
      <c r="BF78" s="91">
        <f>'Dotazník – Začátek-2'!C78</f>
        <v>0</v>
      </c>
      <c r="BG78" s="91">
        <f>'Dotazník – Začátek-2'!D78</f>
        <v>0</v>
      </c>
      <c r="BH78" s="91">
        <f>'Dotazník – Začátek-2'!E78</f>
        <v>0</v>
      </c>
      <c r="BI78" s="91">
        <f>'Dotazník – Začátek-2'!F78</f>
        <v>0</v>
      </c>
      <c r="BJ78" s="91">
        <f>'Dotazník – Začátek-2'!G78</f>
        <v>0</v>
      </c>
      <c r="BK78" s="91">
        <f>'Dotazník – Začátek-2'!H78</f>
        <v>0</v>
      </c>
      <c r="BL78" s="91">
        <f>'Dotazník – Začátek-2'!I78</f>
        <v>0</v>
      </c>
      <c r="BM78" s="91">
        <f>'Dotazník – Začátek-2'!J78</f>
        <v>0</v>
      </c>
      <c r="BN78" s="91">
        <f>'Dotazník – Začátek-2'!K78</f>
        <v>0</v>
      </c>
      <c r="BO78" s="91">
        <f>'Dotazník – Začátek-2'!L78</f>
        <v>0</v>
      </c>
      <c r="BP78" s="91">
        <f>'Dotazník – Začátek-2'!M78</f>
        <v>0</v>
      </c>
      <c r="BQ78" s="91">
        <f>'Dotazník – Začátek-2'!N78</f>
        <v>0</v>
      </c>
      <c r="BR78" s="91">
        <f>'Dotazník – Začátek-2'!O78</f>
        <v>0</v>
      </c>
      <c r="BS78" s="91">
        <f>'Dotazník – Začátek-2'!P78</f>
        <v>0</v>
      </c>
      <c r="BZ78" s="92" t="str">
        <f t="shared" si="4"/>
        <v/>
      </c>
      <c r="CA78" s="92" t="str">
        <f t="shared" si="5"/>
        <v/>
      </c>
      <c r="CB78" s="93" t="str">
        <f t="shared" si="6"/>
        <v/>
      </c>
      <c r="CC78" s="94" t="str">
        <f t="shared" si="7"/>
        <v/>
      </c>
      <c r="CD78" s="92">
        <f t="shared" ref="CD78:CD113" si="11">AVERAGE(BE78:BI78)</f>
        <v>0</v>
      </c>
      <c r="CE78" s="92">
        <f t="shared" ref="CE78:CE113" si="12">AVERAGE(BJ78:BP78)</f>
        <v>0</v>
      </c>
      <c r="CF78" s="92">
        <f t="shared" ref="CF78:CF113" si="13">AVERAGE(BQ78:BS78)</f>
        <v>0</v>
      </c>
      <c r="CG78" s="94">
        <f t="shared" ref="CG78:CG113" si="14">AVERAGE(BE78:BS78)</f>
        <v>0</v>
      </c>
      <c r="CH78" s="92" t="str">
        <f t="shared" si="8"/>
        <v/>
      </c>
      <c r="CI78" s="92" t="str">
        <f t="shared" si="8"/>
        <v/>
      </c>
      <c r="CJ78" s="92" t="str">
        <f t="shared" si="8"/>
        <v/>
      </c>
      <c r="CK78" s="94" t="str">
        <f t="shared" ref="CK78:CK113" si="15">IFERROR(CC78*CG78,"")</f>
        <v/>
      </c>
      <c r="CL78" s="93" t="str">
        <f t="shared" si="9"/>
        <v/>
      </c>
      <c r="CM78" s="93" t="str">
        <f t="shared" si="9"/>
        <v/>
      </c>
      <c r="CN78" s="93" t="str">
        <f t="shared" si="9"/>
        <v/>
      </c>
      <c r="CO78" s="97" t="str">
        <f t="shared" ref="CO78:CO113" si="16">IFERROR(CC78*7,"")</f>
        <v/>
      </c>
      <c r="CP78" s="92" t="str">
        <f t="shared" si="10"/>
        <v/>
      </c>
      <c r="CQ78" s="92" t="str">
        <f t="shared" si="10"/>
        <v/>
      </c>
      <c r="CR78" s="92" t="str">
        <f t="shared" si="10"/>
        <v/>
      </c>
      <c r="CS78" s="94" t="str">
        <f t="shared" ref="CS78:CS113" si="17">IFERROR(CK78/CO78*100,"")</f>
        <v/>
      </c>
      <c r="CU78" s="37"/>
    </row>
    <row r="79" spans="1:223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  <c r="BE79" s="91">
        <f>'Dotazník – Začátek-2'!B79</f>
        <v>0</v>
      </c>
      <c r="BF79" s="91">
        <f>'Dotazník – Začátek-2'!C79</f>
        <v>0</v>
      </c>
      <c r="BG79" s="91">
        <f>'Dotazník – Začátek-2'!D79</f>
        <v>0</v>
      </c>
      <c r="BH79" s="91">
        <f>'Dotazník – Začátek-2'!E79</f>
        <v>0</v>
      </c>
      <c r="BI79" s="91">
        <f>'Dotazník – Začátek-2'!F79</f>
        <v>0</v>
      </c>
      <c r="BJ79" s="91">
        <f>'Dotazník – Začátek-2'!G79</f>
        <v>0</v>
      </c>
      <c r="BK79" s="91">
        <f>'Dotazník – Začátek-2'!H79</f>
        <v>0</v>
      </c>
      <c r="BL79" s="91">
        <f>'Dotazník – Začátek-2'!I79</f>
        <v>0</v>
      </c>
      <c r="BM79" s="91">
        <f>'Dotazník – Začátek-2'!J79</f>
        <v>0</v>
      </c>
      <c r="BN79" s="91">
        <f>'Dotazník – Začátek-2'!K79</f>
        <v>0</v>
      </c>
      <c r="BO79" s="91">
        <f>'Dotazník – Začátek-2'!L79</f>
        <v>0</v>
      </c>
      <c r="BP79" s="91">
        <f>'Dotazník – Začátek-2'!M79</f>
        <v>0</v>
      </c>
      <c r="BQ79" s="91">
        <f>'Dotazník – Začátek-2'!N79</f>
        <v>0</v>
      </c>
      <c r="BR79" s="91">
        <f>'Dotazník – Začátek-2'!O79</f>
        <v>0</v>
      </c>
      <c r="BS79" s="91">
        <f>'Dotazník – Začátek-2'!P79</f>
        <v>0</v>
      </c>
      <c r="BZ79" s="92" t="str">
        <f t="shared" ref="BZ79:BZ113" si="18">IFERROR(AVERAGE(B79:F79),"")</f>
        <v/>
      </c>
      <c r="CA79" s="92" t="str">
        <f t="shared" ref="CA79:CA113" si="19">IFERROR(AVERAGE(G79:M79),"")</f>
        <v/>
      </c>
      <c r="CB79" s="93" t="str">
        <f t="shared" ref="CB79:CB113" si="20">IFERROR(AVERAGE(N79:P79),"")</f>
        <v/>
      </c>
      <c r="CC79" s="94" t="str">
        <f t="shared" ref="CC79:CC113" si="21">IFERROR(AVERAGE(B79:P79),"")</f>
        <v/>
      </c>
      <c r="CD79" s="92">
        <f t="shared" si="11"/>
        <v>0</v>
      </c>
      <c r="CE79" s="92">
        <f t="shared" si="12"/>
        <v>0</v>
      </c>
      <c r="CF79" s="92">
        <f t="shared" si="13"/>
        <v>0</v>
      </c>
      <c r="CG79" s="94">
        <f t="shared" si="14"/>
        <v>0</v>
      </c>
      <c r="CH79" s="92" t="str">
        <f t="shared" ref="CH79:CJ113" si="22">IFERROR(BZ79*CD79,"")</f>
        <v/>
      </c>
      <c r="CI79" s="92" t="str">
        <f t="shared" si="22"/>
        <v/>
      </c>
      <c r="CJ79" s="92" t="str">
        <f t="shared" si="22"/>
        <v/>
      </c>
      <c r="CK79" s="94" t="str">
        <f t="shared" si="15"/>
        <v/>
      </c>
      <c r="CL79" s="93" t="str">
        <f t="shared" ref="CL79:CN113" si="23">IFERROR(BZ79*7,"")</f>
        <v/>
      </c>
      <c r="CM79" s="93" t="str">
        <f t="shared" si="23"/>
        <v/>
      </c>
      <c r="CN79" s="93" t="str">
        <f t="shared" si="23"/>
        <v/>
      </c>
      <c r="CO79" s="97" t="str">
        <f t="shared" si="16"/>
        <v/>
      </c>
      <c r="CP79" s="92" t="str">
        <f t="shared" ref="CP79:CR113" si="24">IFERROR(CH79/CL79*100,"")</f>
        <v/>
      </c>
      <c r="CQ79" s="92" t="str">
        <f t="shared" si="24"/>
        <v/>
      </c>
      <c r="CR79" s="92" t="str">
        <f t="shared" si="24"/>
        <v/>
      </c>
      <c r="CS79" s="94" t="str">
        <f t="shared" si="17"/>
        <v/>
      </c>
      <c r="CU79" s="37"/>
    </row>
    <row r="80" spans="1:223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91">
        <f>'Dotazník – Začátek-2'!B80</f>
        <v>0</v>
      </c>
      <c r="BF80" s="91">
        <f>'Dotazník – Začátek-2'!C80</f>
        <v>0</v>
      </c>
      <c r="BG80" s="91">
        <f>'Dotazník – Začátek-2'!D80</f>
        <v>0</v>
      </c>
      <c r="BH80" s="91">
        <f>'Dotazník – Začátek-2'!E80</f>
        <v>0</v>
      </c>
      <c r="BI80" s="91">
        <f>'Dotazník – Začátek-2'!F80</f>
        <v>0</v>
      </c>
      <c r="BJ80" s="91">
        <f>'Dotazník – Začátek-2'!G80</f>
        <v>0</v>
      </c>
      <c r="BK80" s="91">
        <f>'Dotazník – Začátek-2'!H80</f>
        <v>0</v>
      </c>
      <c r="BL80" s="91">
        <f>'Dotazník – Začátek-2'!I80</f>
        <v>0</v>
      </c>
      <c r="BM80" s="91">
        <f>'Dotazník – Začátek-2'!J80</f>
        <v>0</v>
      </c>
      <c r="BN80" s="91">
        <f>'Dotazník – Začátek-2'!K80</f>
        <v>0</v>
      </c>
      <c r="BO80" s="91">
        <f>'Dotazník – Začátek-2'!L80</f>
        <v>0</v>
      </c>
      <c r="BP80" s="91">
        <f>'Dotazník – Začátek-2'!M80</f>
        <v>0</v>
      </c>
      <c r="BQ80" s="91">
        <f>'Dotazník – Začátek-2'!N80</f>
        <v>0</v>
      </c>
      <c r="BR80" s="91">
        <f>'Dotazník – Začátek-2'!O80</f>
        <v>0</v>
      </c>
      <c r="BS80" s="91">
        <f>'Dotazník – Začátek-2'!P80</f>
        <v>0</v>
      </c>
      <c r="BT80" s="37"/>
      <c r="BU80" s="37"/>
      <c r="BV80" s="37"/>
      <c r="BW80" s="37"/>
      <c r="BX80" s="37"/>
      <c r="BY80" s="37"/>
      <c r="BZ80" s="92" t="str">
        <f t="shared" si="18"/>
        <v/>
      </c>
      <c r="CA80" s="92" t="str">
        <f t="shared" si="19"/>
        <v/>
      </c>
      <c r="CB80" s="93" t="str">
        <f t="shared" si="20"/>
        <v/>
      </c>
      <c r="CC80" s="94" t="str">
        <f t="shared" si="21"/>
        <v/>
      </c>
      <c r="CD80" s="92">
        <f t="shared" si="11"/>
        <v>0</v>
      </c>
      <c r="CE80" s="92">
        <f t="shared" si="12"/>
        <v>0</v>
      </c>
      <c r="CF80" s="92">
        <f t="shared" si="13"/>
        <v>0</v>
      </c>
      <c r="CG80" s="94">
        <f t="shared" si="14"/>
        <v>0</v>
      </c>
      <c r="CH80" s="92" t="str">
        <f t="shared" si="22"/>
        <v/>
      </c>
      <c r="CI80" s="92" t="str">
        <f t="shared" si="22"/>
        <v/>
      </c>
      <c r="CJ80" s="92" t="str">
        <f t="shared" si="22"/>
        <v/>
      </c>
      <c r="CK80" s="94" t="str">
        <f t="shared" si="15"/>
        <v/>
      </c>
      <c r="CL80" s="93" t="str">
        <f t="shared" si="23"/>
        <v/>
      </c>
      <c r="CM80" s="93" t="str">
        <f t="shared" si="23"/>
        <v/>
      </c>
      <c r="CN80" s="93" t="str">
        <f t="shared" si="23"/>
        <v/>
      </c>
      <c r="CO80" s="97" t="str">
        <f t="shared" si="16"/>
        <v/>
      </c>
      <c r="CP80" s="92" t="str">
        <f t="shared" si="24"/>
        <v/>
      </c>
      <c r="CQ80" s="92" t="str">
        <f t="shared" si="24"/>
        <v/>
      </c>
      <c r="CR80" s="92" t="str">
        <f t="shared" si="24"/>
        <v/>
      </c>
      <c r="CS80" s="94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  <c r="HM80" s="37"/>
      <c r="HN80" s="37"/>
      <c r="HO80" s="37"/>
    </row>
    <row r="81" spans="1:223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91">
        <f>'Dotazník – Začátek-2'!B81</f>
        <v>0</v>
      </c>
      <c r="BF81" s="91">
        <f>'Dotazník – Začátek-2'!C81</f>
        <v>0</v>
      </c>
      <c r="BG81" s="91">
        <f>'Dotazník – Začátek-2'!D81</f>
        <v>0</v>
      </c>
      <c r="BH81" s="91">
        <f>'Dotazník – Začátek-2'!E81</f>
        <v>0</v>
      </c>
      <c r="BI81" s="91">
        <f>'Dotazník – Začátek-2'!F81</f>
        <v>0</v>
      </c>
      <c r="BJ81" s="91">
        <f>'Dotazník – Začátek-2'!G81</f>
        <v>0</v>
      </c>
      <c r="BK81" s="91">
        <f>'Dotazník – Začátek-2'!H81</f>
        <v>0</v>
      </c>
      <c r="BL81" s="91">
        <f>'Dotazník – Začátek-2'!I81</f>
        <v>0</v>
      </c>
      <c r="BM81" s="91">
        <f>'Dotazník – Začátek-2'!J81</f>
        <v>0</v>
      </c>
      <c r="BN81" s="91">
        <f>'Dotazník – Začátek-2'!K81</f>
        <v>0</v>
      </c>
      <c r="BO81" s="91">
        <f>'Dotazník – Začátek-2'!L81</f>
        <v>0</v>
      </c>
      <c r="BP81" s="91">
        <f>'Dotazník – Začátek-2'!M81</f>
        <v>0</v>
      </c>
      <c r="BQ81" s="91">
        <f>'Dotazník – Začátek-2'!N81</f>
        <v>0</v>
      </c>
      <c r="BR81" s="91">
        <f>'Dotazník – Začátek-2'!O81</f>
        <v>0</v>
      </c>
      <c r="BS81" s="91">
        <f>'Dotazník – Začátek-2'!P81</f>
        <v>0</v>
      </c>
      <c r="BT81" s="37"/>
      <c r="BU81" s="37"/>
      <c r="BV81" s="37"/>
      <c r="BW81" s="37"/>
      <c r="BX81" s="37"/>
      <c r="BY81" s="37"/>
      <c r="BZ81" s="92" t="str">
        <f t="shared" si="18"/>
        <v/>
      </c>
      <c r="CA81" s="92" t="str">
        <f t="shared" si="19"/>
        <v/>
      </c>
      <c r="CB81" s="93" t="str">
        <f t="shared" si="20"/>
        <v/>
      </c>
      <c r="CC81" s="94" t="str">
        <f t="shared" si="21"/>
        <v/>
      </c>
      <c r="CD81" s="92">
        <f t="shared" si="11"/>
        <v>0</v>
      </c>
      <c r="CE81" s="92">
        <f t="shared" si="12"/>
        <v>0</v>
      </c>
      <c r="CF81" s="92">
        <f t="shared" si="13"/>
        <v>0</v>
      </c>
      <c r="CG81" s="94">
        <f t="shared" si="14"/>
        <v>0</v>
      </c>
      <c r="CH81" s="92" t="str">
        <f t="shared" si="22"/>
        <v/>
      </c>
      <c r="CI81" s="92" t="str">
        <f t="shared" si="22"/>
        <v/>
      </c>
      <c r="CJ81" s="92" t="str">
        <f t="shared" si="22"/>
        <v/>
      </c>
      <c r="CK81" s="94" t="str">
        <f t="shared" si="15"/>
        <v/>
      </c>
      <c r="CL81" s="93" t="str">
        <f t="shared" si="23"/>
        <v/>
      </c>
      <c r="CM81" s="93" t="str">
        <f t="shared" si="23"/>
        <v/>
      </c>
      <c r="CN81" s="93" t="str">
        <f t="shared" si="23"/>
        <v/>
      </c>
      <c r="CO81" s="97" t="str">
        <f t="shared" si="16"/>
        <v/>
      </c>
      <c r="CP81" s="92" t="str">
        <f t="shared" si="24"/>
        <v/>
      </c>
      <c r="CQ81" s="92" t="str">
        <f t="shared" si="24"/>
        <v/>
      </c>
      <c r="CR81" s="92" t="str">
        <f t="shared" si="24"/>
        <v/>
      </c>
      <c r="CS81" s="94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  <c r="HM81" s="37"/>
      <c r="HN81" s="37"/>
      <c r="HO81" s="37"/>
    </row>
    <row r="82" spans="1:223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91">
        <f>'Dotazník – Začátek-2'!B82</f>
        <v>0</v>
      </c>
      <c r="BF82" s="91">
        <f>'Dotazník – Začátek-2'!C82</f>
        <v>0</v>
      </c>
      <c r="BG82" s="91">
        <f>'Dotazník – Začátek-2'!D82</f>
        <v>0</v>
      </c>
      <c r="BH82" s="91">
        <f>'Dotazník – Začátek-2'!E82</f>
        <v>0</v>
      </c>
      <c r="BI82" s="91">
        <f>'Dotazník – Začátek-2'!F82</f>
        <v>0</v>
      </c>
      <c r="BJ82" s="91">
        <f>'Dotazník – Začátek-2'!G82</f>
        <v>0</v>
      </c>
      <c r="BK82" s="91">
        <f>'Dotazník – Začátek-2'!H82</f>
        <v>0</v>
      </c>
      <c r="BL82" s="91">
        <f>'Dotazník – Začátek-2'!I82</f>
        <v>0</v>
      </c>
      <c r="BM82" s="91">
        <f>'Dotazník – Začátek-2'!J82</f>
        <v>0</v>
      </c>
      <c r="BN82" s="91">
        <f>'Dotazník – Začátek-2'!K82</f>
        <v>0</v>
      </c>
      <c r="BO82" s="91">
        <f>'Dotazník – Začátek-2'!L82</f>
        <v>0</v>
      </c>
      <c r="BP82" s="91">
        <f>'Dotazník – Začátek-2'!M82</f>
        <v>0</v>
      </c>
      <c r="BQ82" s="91">
        <f>'Dotazník – Začátek-2'!N82</f>
        <v>0</v>
      </c>
      <c r="BR82" s="91">
        <f>'Dotazník – Začátek-2'!O82</f>
        <v>0</v>
      </c>
      <c r="BS82" s="91">
        <f>'Dotazník – Začátek-2'!P82</f>
        <v>0</v>
      </c>
      <c r="BT82" s="37"/>
      <c r="BU82" s="37"/>
      <c r="BV82" s="37"/>
      <c r="BW82" s="37"/>
      <c r="BX82" s="37"/>
      <c r="BY82" s="37"/>
      <c r="BZ82" s="92" t="str">
        <f t="shared" si="18"/>
        <v/>
      </c>
      <c r="CA82" s="92" t="str">
        <f t="shared" si="19"/>
        <v/>
      </c>
      <c r="CB82" s="93" t="str">
        <f t="shared" si="20"/>
        <v/>
      </c>
      <c r="CC82" s="94" t="str">
        <f t="shared" si="21"/>
        <v/>
      </c>
      <c r="CD82" s="92">
        <f t="shared" si="11"/>
        <v>0</v>
      </c>
      <c r="CE82" s="92">
        <f t="shared" si="12"/>
        <v>0</v>
      </c>
      <c r="CF82" s="92">
        <f t="shared" si="13"/>
        <v>0</v>
      </c>
      <c r="CG82" s="94">
        <f t="shared" si="14"/>
        <v>0</v>
      </c>
      <c r="CH82" s="92" t="str">
        <f t="shared" si="22"/>
        <v/>
      </c>
      <c r="CI82" s="92" t="str">
        <f t="shared" si="22"/>
        <v/>
      </c>
      <c r="CJ82" s="92" t="str">
        <f t="shared" si="22"/>
        <v/>
      </c>
      <c r="CK82" s="94" t="str">
        <f t="shared" si="15"/>
        <v/>
      </c>
      <c r="CL82" s="93" t="str">
        <f t="shared" si="23"/>
        <v/>
      </c>
      <c r="CM82" s="93" t="str">
        <f t="shared" si="23"/>
        <v/>
      </c>
      <c r="CN82" s="93" t="str">
        <f t="shared" si="23"/>
        <v/>
      </c>
      <c r="CO82" s="97" t="str">
        <f t="shared" si="16"/>
        <v/>
      </c>
      <c r="CP82" s="92" t="str">
        <f t="shared" si="24"/>
        <v/>
      </c>
      <c r="CQ82" s="92" t="str">
        <f t="shared" si="24"/>
        <v/>
      </c>
      <c r="CR82" s="92" t="str">
        <f t="shared" si="24"/>
        <v/>
      </c>
      <c r="CS82" s="94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  <c r="HM82" s="37"/>
      <c r="HN82" s="37"/>
      <c r="HO82" s="37"/>
    </row>
    <row r="83" spans="1:223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  <c r="BE83" s="91">
        <f>'Dotazník – Začátek-2'!B83</f>
        <v>0</v>
      </c>
      <c r="BF83" s="91">
        <f>'Dotazník – Začátek-2'!C83</f>
        <v>0</v>
      </c>
      <c r="BG83" s="91">
        <f>'Dotazník – Začátek-2'!D83</f>
        <v>0</v>
      </c>
      <c r="BH83" s="91">
        <f>'Dotazník – Začátek-2'!E83</f>
        <v>0</v>
      </c>
      <c r="BI83" s="91">
        <f>'Dotazník – Začátek-2'!F83</f>
        <v>0</v>
      </c>
      <c r="BJ83" s="91">
        <f>'Dotazník – Začátek-2'!G83</f>
        <v>0</v>
      </c>
      <c r="BK83" s="91">
        <f>'Dotazník – Začátek-2'!H83</f>
        <v>0</v>
      </c>
      <c r="BL83" s="91">
        <f>'Dotazník – Začátek-2'!I83</f>
        <v>0</v>
      </c>
      <c r="BM83" s="91">
        <f>'Dotazník – Začátek-2'!J83</f>
        <v>0</v>
      </c>
      <c r="BN83" s="91">
        <f>'Dotazník – Začátek-2'!K83</f>
        <v>0</v>
      </c>
      <c r="BO83" s="91">
        <f>'Dotazník – Začátek-2'!L83</f>
        <v>0</v>
      </c>
      <c r="BP83" s="91">
        <f>'Dotazník – Začátek-2'!M83</f>
        <v>0</v>
      </c>
      <c r="BQ83" s="91">
        <f>'Dotazník – Začátek-2'!N83</f>
        <v>0</v>
      </c>
      <c r="BR83" s="91">
        <f>'Dotazník – Začátek-2'!O83</f>
        <v>0</v>
      </c>
      <c r="BS83" s="91">
        <f>'Dotazník – Začátek-2'!P83</f>
        <v>0</v>
      </c>
      <c r="BZ83" s="92" t="str">
        <f t="shared" si="18"/>
        <v/>
      </c>
      <c r="CA83" s="92" t="str">
        <f t="shared" si="19"/>
        <v/>
      </c>
      <c r="CB83" s="93" t="str">
        <f t="shared" si="20"/>
        <v/>
      </c>
      <c r="CC83" s="94" t="str">
        <f t="shared" si="21"/>
        <v/>
      </c>
      <c r="CD83" s="92">
        <f t="shared" si="11"/>
        <v>0</v>
      </c>
      <c r="CE83" s="92">
        <f t="shared" si="12"/>
        <v>0</v>
      </c>
      <c r="CF83" s="92">
        <f t="shared" si="13"/>
        <v>0</v>
      </c>
      <c r="CG83" s="94">
        <f t="shared" si="14"/>
        <v>0</v>
      </c>
      <c r="CH83" s="92" t="str">
        <f t="shared" si="22"/>
        <v/>
      </c>
      <c r="CI83" s="92" t="str">
        <f t="shared" si="22"/>
        <v/>
      </c>
      <c r="CJ83" s="92" t="str">
        <f t="shared" si="22"/>
        <v/>
      </c>
      <c r="CK83" s="94" t="str">
        <f t="shared" si="15"/>
        <v/>
      </c>
      <c r="CL83" s="93" t="str">
        <f t="shared" si="23"/>
        <v/>
      </c>
      <c r="CM83" s="93" t="str">
        <f t="shared" si="23"/>
        <v/>
      </c>
      <c r="CN83" s="93" t="str">
        <f t="shared" si="23"/>
        <v/>
      </c>
      <c r="CO83" s="97" t="str">
        <f t="shared" si="16"/>
        <v/>
      </c>
      <c r="CP83" s="92" t="str">
        <f t="shared" si="24"/>
        <v/>
      </c>
      <c r="CQ83" s="92" t="str">
        <f t="shared" si="24"/>
        <v/>
      </c>
      <c r="CR83" s="92" t="str">
        <f t="shared" si="24"/>
        <v/>
      </c>
      <c r="CS83" s="94" t="str">
        <f t="shared" si="17"/>
        <v/>
      </c>
      <c r="CU83" s="37"/>
    </row>
    <row r="84" spans="1:223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  <c r="BE84" s="91">
        <f>'Dotazník – Začátek-2'!B84</f>
        <v>0</v>
      </c>
      <c r="BF84" s="91">
        <f>'Dotazník – Začátek-2'!C84</f>
        <v>0</v>
      </c>
      <c r="BG84" s="91">
        <f>'Dotazník – Začátek-2'!D84</f>
        <v>0</v>
      </c>
      <c r="BH84" s="91">
        <f>'Dotazník – Začátek-2'!E84</f>
        <v>0</v>
      </c>
      <c r="BI84" s="91">
        <f>'Dotazník – Začátek-2'!F84</f>
        <v>0</v>
      </c>
      <c r="BJ84" s="91">
        <f>'Dotazník – Začátek-2'!G84</f>
        <v>0</v>
      </c>
      <c r="BK84" s="91">
        <f>'Dotazník – Začátek-2'!H84</f>
        <v>0</v>
      </c>
      <c r="BL84" s="91">
        <f>'Dotazník – Začátek-2'!I84</f>
        <v>0</v>
      </c>
      <c r="BM84" s="91">
        <f>'Dotazník – Začátek-2'!J84</f>
        <v>0</v>
      </c>
      <c r="BN84" s="91">
        <f>'Dotazník – Začátek-2'!K84</f>
        <v>0</v>
      </c>
      <c r="BO84" s="91">
        <f>'Dotazník – Začátek-2'!L84</f>
        <v>0</v>
      </c>
      <c r="BP84" s="91">
        <f>'Dotazník – Začátek-2'!M84</f>
        <v>0</v>
      </c>
      <c r="BQ84" s="91">
        <f>'Dotazník – Začátek-2'!N84</f>
        <v>0</v>
      </c>
      <c r="BR84" s="91">
        <f>'Dotazník – Začátek-2'!O84</f>
        <v>0</v>
      </c>
      <c r="BS84" s="91">
        <f>'Dotazník – Začátek-2'!P84</f>
        <v>0</v>
      </c>
      <c r="BZ84" s="92" t="str">
        <f t="shared" si="18"/>
        <v/>
      </c>
      <c r="CA84" s="92" t="str">
        <f t="shared" si="19"/>
        <v/>
      </c>
      <c r="CB84" s="93" t="str">
        <f t="shared" si="20"/>
        <v/>
      </c>
      <c r="CC84" s="94" t="str">
        <f t="shared" si="21"/>
        <v/>
      </c>
      <c r="CD84" s="92">
        <f t="shared" si="11"/>
        <v>0</v>
      </c>
      <c r="CE84" s="92">
        <f t="shared" si="12"/>
        <v>0</v>
      </c>
      <c r="CF84" s="92">
        <f t="shared" si="13"/>
        <v>0</v>
      </c>
      <c r="CG84" s="94">
        <f t="shared" si="14"/>
        <v>0</v>
      </c>
      <c r="CH84" s="92" t="str">
        <f t="shared" si="22"/>
        <v/>
      </c>
      <c r="CI84" s="92" t="str">
        <f t="shared" si="22"/>
        <v/>
      </c>
      <c r="CJ84" s="92" t="str">
        <f t="shared" si="22"/>
        <v/>
      </c>
      <c r="CK84" s="94" t="str">
        <f t="shared" si="15"/>
        <v/>
      </c>
      <c r="CL84" s="93" t="str">
        <f t="shared" si="23"/>
        <v/>
      </c>
      <c r="CM84" s="93" t="str">
        <f t="shared" si="23"/>
        <v/>
      </c>
      <c r="CN84" s="93" t="str">
        <f t="shared" si="23"/>
        <v/>
      </c>
      <c r="CO84" s="97" t="str">
        <f t="shared" si="16"/>
        <v/>
      </c>
      <c r="CP84" s="92" t="str">
        <f t="shared" si="24"/>
        <v/>
      </c>
      <c r="CQ84" s="92" t="str">
        <f t="shared" si="24"/>
        <v/>
      </c>
      <c r="CR84" s="92" t="str">
        <f t="shared" si="24"/>
        <v/>
      </c>
      <c r="CS84" s="94" t="str">
        <f t="shared" si="17"/>
        <v/>
      </c>
      <c r="CU84" s="37"/>
    </row>
    <row r="85" spans="1:223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  <c r="BE85" s="91">
        <f>'Dotazník – Začátek-2'!B85</f>
        <v>0</v>
      </c>
      <c r="BF85" s="91">
        <f>'Dotazník – Začátek-2'!C85</f>
        <v>0</v>
      </c>
      <c r="BG85" s="91">
        <f>'Dotazník – Začátek-2'!D85</f>
        <v>0</v>
      </c>
      <c r="BH85" s="91">
        <f>'Dotazník – Začátek-2'!E85</f>
        <v>0</v>
      </c>
      <c r="BI85" s="91">
        <f>'Dotazník – Začátek-2'!F85</f>
        <v>0</v>
      </c>
      <c r="BJ85" s="91">
        <f>'Dotazník – Začátek-2'!G85</f>
        <v>0</v>
      </c>
      <c r="BK85" s="91">
        <f>'Dotazník – Začátek-2'!H85</f>
        <v>0</v>
      </c>
      <c r="BL85" s="91">
        <f>'Dotazník – Začátek-2'!I85</f>
        <v>0</v>
      </c>
      <c r="BM85" s="91">
        <f>'Dotazník – Začátek-2'!J85</f>
        <v>0</v>
      </c>
      <c r="BN85" s="91">
        <f>'Dotazník – Začátek-2'!K85</f>
        <v>0</v>
      </c>
      <c r="BO85" s="91">
        <f>'Dotazník – Začátek-2'!L85</f>
        <v>0</v>
      </c>
      <c r="BP85" s="91">
        <f>'Dotazník – Začátek-2'!M85</f>
        <v>0</v>
      </c>
      <c r="BQ85" s="91">
        <f>'Dotazník – Začátek-2'!N85</f>
        <v>0</v>
      </c>
      <c r="BR85" s="91">
        <f>'Dotazník – Začátek-2'!O85</f>
        <v>0</v>
      </c>
      <c r="BS85" s="91">
        <f>'Dotazník – Začátek-2'!P85</f>
        <v>0</v>
      </c>
      <c r="BZ85" s="92" t="str">
        <f t="shared" si="18"/>
        <v/>
      </c>
      <c r="CA85" s="92" t="str">
        <f t="shared" si="19"/>
        <v/>
      </c>
      <c r="CB85" s="93" t="str">
        <f t="shared" si="20"/>
        <v/>
      </c>
      <c r="CC85" s="94" t="str">
        <f t="shared" si="21"/>
        <v/>
      </c>
      <c r="CD85" s="92">
        <f t="shared" si="11"/>
        <v>0</v>
      </c>
      <c r="CE85" s="92">
        <f t="shared" si="12"/>
        <v>0</v>
      </c>
      <c r="CF85" s="92">
        <f t="shared" si="13"/>
        <v>0</v>
      </c>
      <c r="CG85" s="94">
        <f t="shared" si="14"/>
        <v>0</v>
      </c>
      <c r="CH85" s="92" t="str">
        <f t="shared" si="22"/>
        <v/>
      </c>
      <c r="CI85" s="92" t="str">
        <f t="shared" si="22"/>
        <v/>
      </c>
      <c r="CJ85" s="92" t="str">
        <f t="shared" si="22"/>
        <v/>
      </c>
      <c r="CK85" s="94" t="str">
        <f t="shared" si="15"/>
        <v/>
      </c>
      <c r="CL85" s="93" t="str">
        <f t="shared" si="23"/>
        <v/>
      </c>
      <c r="CM85" s="93" t="str">
        <f t="shared" si="23"/>
        <v/>
      </c>
      <c r="CN85" s="93" t="str">
        <f t="shared" si="23"/>
        <v/>
      </c>
      <c r="CO85" s="97" t="str">
        <f t="shared" si="16"/>
        <v/>
      </c>
      <c r="CP85" s="92" t="str">
        <f t="shared" si="24"/>
        <v/>
      </c>
      <c r="CQ85" s="92" t="str">
        <f t="shared" si="24"/>
        <v/>
      </c>
      <c r="CR85" s="92" t="str">
        <f t="shared" si="24"/>
        <v/>
      </c>
      <c r="CS85" s="94" t="str">
        <f t="shared" si="17"/>
        <v/>
      </c>
      <c r="CU85" s="37"/>
    </row>
    <row r="86" spans="1:223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91">
        <f>'Dotazník – Začátek-2'!B86</f>
        <v>0</v>
      </c>
      <c r="BF86" s="91">
        <f>'Dotazník – Začátek-2'!C86</f>
        <v>0</v>
      </c>
      <c r="BG86" s="91">
        <f>'Dotazník – Začátek-2'!D86</f>
        <v>0</v>
      </c>
      <c r="BH86" s="91">
        <f>'Dotazník – Začátek-2'!E86</f>
        <v>0</v>
      </c>
      <c r="BI86" s="91">
        <f>'Dotazník – Začátek-2'!F86</f>
        <v>0</v>
      </c>
      <c r="BJ86" s="91">
        <f>'Dotazník – Začátek-2'!G86</f>
        <v>0</v>
      </c>
      <c r="BK86" s="91">
        <f>'Dotazník – Začátek-2'!H86</f>
        <v>0</v>
      </c>
      <c r="BL86" s="91">
        <f>'Dotazník – Začátek-2'!I86</f>
        <v>0</v>
      </c>
      <c r="BM86" s="91">
        <f>'Dotazník – Začátek-2'!J86</f>
        <v>0</v>
      </c>
      <c r="BN86" s="91">
        <f>'Dotazník – Začátek-2'!K86</f>
        <v>0</v>
      </c>
      <c r="BO86" s="91">
        <f>'Dotazník – Začátek-2'!L86</f>
        <v>0</v>
      </c>
      <c r="BP86" s="91">
        <f>'Dotazník – Začátek-2'!M86</f>
        <v>0</v>
      </c>
      <c r="BQ86" s="91">
        <f>'Dotazník – Začátek-2'!N86</f>
        <v>0</v>
      </c>
      <c r="BR86" s="91">
        <f>'Dotazník – Začátek-2'!O86</f>
        <v>0</v>
      </c>
      <c r="BS86" s="91">
        <f>'Dotazník – Začátek-2'!P86</f>
        <v>0</v>
      </c>
      <c r="BT86" s="37"/>
      <c r="BU86" s="37"/>
      <c r="BV86" s="37"/>
      <c r="BW86" s="37"/>
      <c r="BX86" s="37"/>
      <c r="BY86" s="37"/>
      <c r="BZ86" s="92" t="str">
        <f t="shared" si="18"/>
        <v/>
      </c>
      <c r="CA86" s="92" t="str">
        <f t="shared" si="19"/>
        <v/>
      </c>
      <c r="CB86" s="93" t="str">
        <f t="shared" si="20"/>
        <v/>
      </c>
      <c r="CC86" s="94" t="str">
        <f t="shared" si="21"/>
        <v/>
      </c>
      <c r="CD86" s="92">
        <f t="shared" si="11"/>
        <v>0</v>
      </c>
      <c r="CE86" s="92">
        <f t="shared" si="12"/>
        <v>0</v>
      </c>
      <c r="CF86" s="92">
        <f t="shared" si="13"/>
        <v>0</v>
      </c>
      <c r="CG86" s="94">
        <f t="shared" si="14"/>
        <v>0</v>
      </c>
      <c r="CH86" s="92" t="str">
        <f t="shared" si="22"/>
        <v/>
      </c>
      <c r="CI86" s="92" t="str">
        <f t="shared" si="22"/>
        <v/>
      </c>
      <c r="CJ86" s="92" t="str">
        <f t="shared" si="22"/>
        <v/>
      </c>
      <c r="CK86" s="94" t="str">
        <f t="shared" si="15"/>
        <v/>
      </c>
      <c r="CL86" s="93" t="str">
        <f t="shared" si="23"/>
        <v/>
      </c>
      <c r="CM86" s="93" t="str">
        <f t="shared" si="23"/>
        <v/>
      </c>
      <c r="CN86" s="93" t="str">
        <f t="shared" si="23"/>
        <v/>
      </c>
      <c r="CO86" s="97" t="str">
        <f t="shared" si="16"/>
        <v/>
      </c>
      <c r="CP86" s="92" t="str">
        <f t="shared" si="24"/>
        <v/>
      </c>
      <c r="CQ86" s="92" t="str">
        <f t="shared" si="24"/>
        <v/>
      </c>
      <c r="CR86" s="92" t="str">
        <f t="shared" si="24"/>
        <v/>
      </c>
      <c r="CS86" s="94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  <c r="HM86" s="37"/>
      <c r="HN86" s="37"/>
      <c r="HO86" s="37"/>
    </row>
    <row r="87" spans="1:223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91">
        <f>'Dotazník – Začátek-2'!B87</f>
        <v>0</v>
      </c>
      <c r="BF87" s="91">
        <f>'Dotazník – Začátek-2'!C87</f>
        <v>0</v>
      </c>
      <c r="BG87" s="91">
        <f>'Dotazník – Začátek-2'!D87</f>
        <v>0</v>
      </c>
      <c r="BH87" s="91">
        <f>'Dotazník – Začátek-2'!E87</f>
        <v>0</v>
      </c>
      <c r="BI87" s="91">
        <f>'Dotazník – Začátek-2'!F87</f>
        <v>0</v>
      </c>
      <c r="BJ87" s="91">
        <f>'Dotazník – Začátek-2'!G87</f>
        <v>0</v>
      </c>
      <c r="BK87" s="91">
        <f>'Dotazník – Začátek-2'!H87</f>
        <v>0</v>
      </c>
      <c r="BL87" s="91">
        <f>'Dotazník – Začátek-2'!I87</f>
        <v>0</v>
      </c>
      <c r="BM87" s="91">
        <f>'Dotazník – Začátek-2'!J87</f>
        <v>0</v>
      </c>
      <c r="BN87" s="91">
        <f>'Dotazník – Začátek-2'!K87</f>
        <v>0</v>
      </c>
      <c r="BO87" s="91">
        <f>'Dotazník – Začátek-2'!L87</f>
        <v>0</v>
      </c>
      <c r="BP87" s="91">
        <f>'Dotazník – Začátek-2'!M87</f>
        <v>0</v>
      </c>
      <c r="BQ87" s="91">
        <f>'Dotazník – Začátek-2'!N87</f>
        <v>0</v>
      </c>
      <c r="BR87" s="91">
        <f>'Dotazník – Začátek-2'!O87</f>
        <v>0</v>
      </c>
      <c r="BS87" s="91">
        <f>'Dotazník – Začátek-2'!P87</f>
        <v>0</v>
      </c>
      <c r="BT87" s="37"/>
      <c r="BU87" s="37"/>
      <c r="BV87" s="37"/>
      <c r="BW87" s="37"/>
      <c r="BX87" s="37"/>
      <c r="BY87" s="37"/>
      <c r="BZ87" s="92" t="str">
        <f t="shared" si="18"/>
        <v/>
      </c>
      <c r="CA87" s="92" t="str">
        <f t="shared" si="19"/>
        <v/>
      </c>
      <c r="CB87" s="93" t="str">
        <f t="shared" si="20"/>
        <v/>
      </c>
      <c r="CC87" s="94" t="str">
        <f t="shared" si="21"/>
        <v/>
      </c>
      <c r="CD87" s="92">
        <f t="shared" si="11"/>
        <v>0</v>
      </c>
      <c r="CE87" s="92">
        <f t="shared" si="12"/>
        <v>0</v>
      </c>
      <c r="CF87" s="92">
        <f t="shared" si="13"/>
        <v>0</v>
      </c>
      <c r="CG87" s="94">
        <f t="shared" si="14"/>
        <v>0</v>
      </c>
      <c r="CH87" s="92" t="str">
        <f t="shared" si="22"/>
        <v/>
      </c>
      <c r="CI87" s="92" t="str">
        <f t="shared" si="22"/>
        <v/>
      </c>
      <c r="CJ87" s="92" t="str">
        <f t="shared" si="22"/>
        <v/>
      </c>
      <c r="CK87" s="94" t="str">
        <f t="shared" si="15"/>
        <v/>
      </c>
      <c r="CL87" s="93" t="str">
        <f t="shared" si="23"/>
        <v/>
      </c>
      <c r="CM87" s="93" t="str">
        <f t="shared" si="23"/>
        <v/>
      </c>
      <c r="CN87" s="93" t="str">
        <f t="shared" si="23"/>
        <v/>
      </c>
      <c r="CO87" s="97" t="str">
        <f t="shared" si="16"/>
        <v/>
      </c>
      <c r="CP87" s="92" t="str">
        <f t="shared" si="24"/>
        <v/>
      </c>
      <c r="CQ87" s="92" t="str">
        <f t="shared" si="24"/>
        <v/>
      </c>
      <c r="CR87" s="92" t="str">
        <f t="shared" si="24"/>
        <v/>
      </c>
      <c r="CS87" s="94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  <c r="HM87" s="37"/>
      <c r="HN87" s="37"/>
      <c r="HO87" s="37"/>
    </row>
    <row r="88" spans="1:223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  <c r="BE88" s="91">
        <f>'Dotazník – Začátek-2'!B88</f>
        <v>0</v>
      </c>
      <c r="BF88" s="91">
        <f>'Dotazník – Začátek-2'!C88</f>
        <v>0</v>
      </c>
      <c r="BG88" s="91">
        <f>'Dotazník – Začátek-2'!D88</f>
        <v>0</v>
      </c>
      <c r="BH88" s="91">
        <f>'Dotazník – Začátek-2'!E88</f>
        <v>0</v>
      </c>
      <c r="BI88" s="91">
        <f>'Dotazník – Začátek-2'!F88</f>
        <v>0</v>
      </c>
      <c r="BJ88" s="91">
        <f>'Dotazník – Začátek-2'!G88</f>
        <v>0</v>
      </c>
      <c r="BK88" s="91">
        <f>'Dotazník – Začátek-2'!H88</f>
        <v>0</v>
      </c>
      <c r="BL88" s="91">
        <f>'Dotazník – Začátek-2'!I88</f>
        <v>0</v>
      </c>
      <c r="BM88" s="91">
        <f>'Dotazník – Začátek-2'!J88</f>
        <v>0</v>
      </c>
      <c r="BN88" s="91">
        <f>'Dotazník – Začátek-2'!K88</f>
        <v>0</v>
      </c>
      <c r="BO88" s="91">
        <f>'Dotazník – Začátek-2'!L88</f>
        <v>0</v>
      </c>
      <c r="BP88" s="91">
        <f>'Dotazník – Začátek-2'!M88</f>
        <v>0</v>
      </c>
      <c r="BQ88" s="91">
        <f>'Dotazník – Začátek-2'!N88</f>
        <v>0</v>
      </c>
      <c r="BR88" s="91">
        <f>'Dotazník – Začátek-2'!O88</f>
        <v>0</v>
      </c>
      <c r="BS88" s="91">
        <f>'Dotazník – Začátek-2'!P88</f>
        <v>0</v>
      </c>
      <c r="BZ88" s="92" t="str">
        <f t="shared" si="18"/>
        <v/>
      </c>
      <c r="CA88" s="92" t="str">
        <f t="shared" si="19"/>
        <v/>
      </c>
      <c r="CB88" s="93" t="str">
        <f t="shared" si="20"/>
        <v/>
      </c>
      <c r="CC88" s="94" t="str">
        <f t="shared" si="21"/>
        <v/>
      </c>
      <c r="CD88" s="92">
        <f t="shared" si="11"/>
        <v>0</v>
      </c>
      <c r="CE88" s="92">
        <f t="shared" si="12"/>
        <v>0</v>
      </c>
      <c r="CF88" s="92">
        <f t="shared" si="13"/>
        <v>0</v>
      </c>
      <c r="CG88" s="94">
        <f t="shared" si="14"/>
        <v>0</v>
      </c>
      <c r="CH88" s="92" t="str">
        <f t="shared" si="22"/>
        <v/>
      </c>
      <c r="CI88" s="92" t="str">
        <f t="shared" si="22"/>
        <v/>
      </c>
      <c r="CJ88" s="92" t="str">
        <f t="shared" si="22"/>
        <v/>
      </c>
      <c r="CK88" s="94" t="str">
        <f t="shared" si="15"/>
        <v/>
      </c>
      <c r="CL88" s="93" t="str">
        <f t="shared" si="23"/>
        <v/>
      </c>
      <c r="CM88" s="93" t="str">
        <f t="shared" si="23"/>
        <v/>
      </c>
      <c r="CN88" s="93" t="str">
        <f t="shared" si="23"/>
        <v/>
      </c>
      <c r="CO88" s="97" t="str">
        <f t="shared" si="16"/>
        <v/>
      </c>
      <c r="CP88" s="92" t="str">
        <f t="shared" si="24"/>
        <v/>
      </c>
      <c r="CQ88" s="92" t="str">
        <f t="shared" si="24"/>
        <v/>
      </c>
      <c r="CR88" s="92" t="str">
        <f t="shared" si="24"/>
        <v/>
      </c>
      <c r="CS88" s="94" t="str">
        <f t="shared" si="17"/>
        <v/>
      </c>
      <c r="CU88" s="37"/>
    </row>
    <row r="89" spans="1:223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  <c r="BE89" s="91">
        <f>'Dotazník – Začátek-2'!B89</f>
        <v>0</v>
      </c>
      <c r="BF89" s="91">
        <f>'Dotazník – Začátek-2'!C89</f>
        <v>0</v>
      </c>
      <c r="BG89" s="91">
        <f>'Dotazník – Začátek-2'!D89</f>
        <v>0</v>
      </c>
      <c r="BH89" s="91">
        <f>'Dotazník – Začátek-2'!E89</f>
        <v>0</v>
      </c>
      <c r="BI89" s="91">
        <f>'Dotazník – Začátek-2'!F89</f>
        <v>0</v>
      </c>
      <c r="BJ89" s="91">
        <f>'Dotazník – Začátek-2'!G89</f>
        <v>0</v>
      </c>
      <c r="BK89" s="91">
        <f>'Dotazník – Začátek-2'!H89</f>
        <v>0</v>
      </c>
      <c r="BL89" s="91">
        <f>'Dotazník – Začátek-2'!I89</f>
        <v>0</v>
      </c>
      <c r="BM89" s="91">
        <f>'Dotazník – Začátek-2'!J89</f>
        <v>0</v>
      </c>
      <c r="BN89" s="91">
        <f>'Dotazník – Začátek-2'!K89</f>
        <v>0</v>
      </c>
      <c r="BO89" s="91">
        <f>'Dotazník – Začátek-2'!L89</f>
        <v>0</v>
      </c>
      <c r="BP89" s="91">
        <f>'Dotazník – Začátek-2'!M89</f>
        <v>0</v>
      </c>
      <c r="BQ89" s="91">
        <f>'Dotazník – Začátek-2'!N89</f>
        <v>0</v>
      </c>
      <c r="BR89" s="91">
        <f>'Dotazník – Začátek-2'!O89</f>
        <v>0</v>
      </c>
      <c r="BS89" s="91">
        <f>'Dotazník – Začátek-2'!P89</f>
        <v>0</v>
      </c>
      <c r="BZ89" s="92" t="str">
        <f t="shared" si="18"/>
        <v/>
      </c>
      <c r="CA89" s="92" t="str">
        <f t="shared" si="19"/>
        <v/>
      </c>
      <c r="CB89" s="93" t="str">
        <f t="shared" si="20"/>
        <v/>
      </c>
      <c r="CC89" s="94" t="str">
        <f t="shared" si="21"/>
        <v/>
      </c>
      <c r="CD89" s="92">
        <f t="shared" si="11"/>
        <v>0</v>
      </c>
      <c r="CE89" s="92">
        <f t="shared" si="12"/>
        <v>0</v>
      </c>
      <c r="CF89" s="92">
        <f t="shared" si="13"/>
        <v>0</v>
      </c>
      <c r="CG89" s="94">
        <f t="shared" si="14"/>
        <v>0</v>
      </c>
      <c r="CH89" s="92" t="str">
        <f t="shared" si="22"/>
        <v/>
      </c>
      <c r="CI89" s="92" t="str">
        <f t="shared" si="22"/>
        <v/>
      </c>
      <c r="CJ89" s="92" t="str">
        <f t="shared" si="22"/>
        <v/>
      </c>
      <c r="CK89" s="94" t="str">
        <f t="shared" si="15"/>
        <v/>
      </c>
      <c r="CL89" s="93" t="str">
        <f t="shared" si="23"/>
        <v/>
      </c>
      <c r="CM89" s="93" t="str">
        <f t="shared" si="23"/>
        <v/>
      </c>
      <c r="CN89" s="93" t="str">
        <f t="shared" si="23"/>
        <v/>
      </c>
      <c r="CO89" s="97" t="str">
        <f t="shared" si="16"/>
        <v/>
      </c>
      <c r="CP89" s="92" t="str">
        <f t="shared" si="24"/>
        <v/>
      </c>
      <c r="CQ89" s="92" t="str">
        <f t="shared" si="24"/>
        <v/>
      </c>
      <c r="CR89" s="92" t="str">
        <f t="shared" si="24"/>
        <v/>
      </c>
      <c r="CS89" s="94" t="str">
        <f t="shared" si="17"/>
        <v/>
      </c>
      <c r="CU89" s="37"/>
    </row>
    <row r="90" spans="1:223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  <c r="BE90" s="91">
        <f>'Dotazník – Začátek-2'!B90</f>
        <v>0</v>
      </c>
      <c r="BF90" s="91">
        <f>'Dotazník – Začátek-2'!C90</f>
        <v>0</v>
      </c>
      <c r="BG90" s="91">
        <f>'Dotazník – Začátek-2'!D90</f>
        <v>0</v>
      </c>
      <c r="BH90" s="91">
        <f>'Dotazník – Začátek-2'!E90</f>
        <v>0</v>
      </c>
      <c r="BI90" s="91">
        <f>'Dotazník – Začátek-2'!F90</f>
        <v>0</v>
      </c>
      <c r="BJ90" s="91">
        <f>'Dotazník – Začátek-2'!G90</f>
        <v>0</v>
      </c>
      <c r="BK90" s="91">
        <f>'Dotazník – Začátek-2'!H90</f>
        <v>0</v>
      </c>
      <c r="BL90" s="91">
        <f>'Dotazník – Začátek-2'!I90</f>
        <v>0</v>
      </c>
      <c r="BM90" s="91">
        <f>'Dotazník – Začátek-2'!J90</f>
        <v>0</v>
      </c>
      <c r="BN90" s="91">
        <f>'Dotazník – Začátek-2'!K90</f>
        <v>0</v>
      </c>
      <c r="BO90" s="91">
        <f>'Dotazník – Začátek-2'!L90</f>
        <v>0</v>
      </c>
      <c r="BP90" s="91">
        <f>'Dotazník – Začátek-2'!M90</f>
        <v>0</v>
      </c>
      <c r="BQ90" s="91">
        <f>'Dotazník – Začátek-2'!N90</f>
        <v>0</v>
      </c>
      <c r="BR90" s="91">
        <f>'Dotazník – Začátek-2'!O90</f>
        <v>0</v>
      </c>
      <c r="BS90" s="91">
        <f>'Dotazník – Začátek-2'!P90</f>
        <v>0</v>
      </c>
      <c r="BZ90" s="92" t="str">
        <f t="shared" si="18"/>
        <v/>
      </c>
      <c r="CA90" s="92" t="str">
        <f t="shared" si="19"/>
        <v/>
      </c>
      <c r="CB90" s="93" t="str">
        <f t="shared" si="20"/>
        <v/>
      </c>
      <c r="CC90" s="94" t="str">
        <f t="shared" si="21"/>
        <v/>
      </c>
      <c r="CD90" s="92">
        <f t="shared" si="11"/>
        <v>0</v>
      </c>
      <c r="CE90" s="92">
        <f t="shared" si="12"/>
        <v>0</v>
      </c>
      <c r="CF90" s="92">
        <f t="shared" si="13"/>
        <v>0</v>
      </c>
      <c r="CG90" s="94">
        <f t="shared" si="14"/>
        <v>0</v>
      </c>
      <c r="CH90" s="92" t="str">
        <f t="shared" si="22"/>
        <v/>
      </c>
      <c r="CI90" s="92" t="str">
        <f t="shared" si="22"/>
        <v/>
      </c>
      <c r="CJ90" s="92" t="str">
        <f t="shared" si="22"/>
        <v/>
      </c>
      <c r="CK90" s="94" t="str">
        <f t="shared" si="15"/>
        <v/>
      </c>
      <c r="CL90" s="93" t="str">
        <f t="shared" si="23"/>
        <v/>
      </c>
      <c r="CM90" s="93" t="str">
        <f t="shared" si="23"/>
        <v/>
      </c>
      <c r="CN90" s="93" t="str">
        <f t="shared" si="23"/>
        <v/>
      </c>
      <c r="CO90" s="97" t="str">
        <f t="shared" si="16"/>
        <v/>
      </c>
      <c r="CP90" s="92" t="str">
        <f t="shared" si="24"/>
        <v/>
      </c>
      <c r="CQ90" s="92" t="str">
        <f t="shared" si="24"/>
        <v/>
      </c>
      <c r="CR90" s="92" t="str">
        <f t="shared" si="24"/>
        <v/>
      </c>
      <c r="CS90" s="94" t="str">
        <f t="shared" si="17"/>
        <v/>
      </c>
      <c r="CU90" s="37"/>
    </row>
    <row r="91" spans="1:223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  <c r="BE91" s="91">
        <f>'Dotazník – Začátek-2'!B91</f>
        <v>0</v>
      </c>
      <c r="BF91" s="91">
        <f>'Dotazník – Začátek-2'!C91</f>
        <v>0</v>
      </c>
      <c r="BG91" s="91">
        <f>'Dotazník – Začátek-2'!D91</f>
        <v>0</v>
      </c>
      <c r="BH91" s="91">
        <f>'Dotazník – Začátek-2'!E91</f>
        <v>0</v>
      </c>
      <c r="BI91" s="91">
        <f>'Dotazník – Začátek-2'!F91</f>
        <v>0</v>
      </c>
      <c r="BJ91" s="91">
        <f>'Dotazník – Začátek-2'!G91</f>
        <v>0</v>
      </c>
      <c r="BK91" s="91">
        <f>'Dotazník – Začátek-2'!H91</f>
        <v>0</v>
      </c>
      <c r="BL91" s="91">
        <f>'Dotazník – Začátek-2'!I91</f>
        <v>0</v>
      </c>
      <c r="BM91" s="91">
        <f>'Dotazník – Začátek-2'!J91</f>
        <v>0</v>
      </c>
      <c r="BN91" s="91">
        <f>'Dotazník – Začátek-2'!K91</f>
        <v>0</v>
      </c>
      <c r="BO91" s="91">
        <f>'Dotazník – Začátek-2'!L91</f>
        <v>0</v>
      </c>
      <c r="BP91" s="91">
        <f>'Dotazník – Začátek-2'!M91</f>
        <v>0</v>
      </c>
      <c r="BQ91" s="91">
        <f>'Dotazník – Začátek-2'!N91</f>
        <v>0</v>
      </c>
      <c r="BR91" s="91">
        <f>'Dotazník – Začátek-2'!O91</f>
        <v>0</v>
      </c>
      <c r="BS91" s="91">
        <f>'Dotazník – Začátek-2'!P91</f>
        <v>0</v>
      </c>
      <c r="BZ91" s="92" t="str">
        <f t="shared" si="18"/>
        <v/>
      </c>
      <c r="CA91" s="92" t="str">
        <f t="shared" si="19"/>
        <v/>
      </c>
      <c r="CB91" s="93" t="str">
        <f t="shared" si="20"/>
        <v/>
      </c>
      <c r="CC91" s="94" t="str">
        <f t="shared" si="21"/>
        <v/>
      </c>
      <c r="CD91" s="92">
        <f t="shared" si="11"/>
        <v>0</v>
      </c>
      <c r="CE91" s="92">
        <f t="shared" si="12"/>
        <v>0</v>
      </c>
      <c r="CF91" s="92">
        <f t="shared" si="13"/>
        <v>0</v>
      </c>
      <c r="CG91" s="94">
        <f t="shared" si="14"/>
        <v>0</v>
      </c>
      <c r="CH91" s="92" t="str">
        <f t="shared" si="22"/>
        <v/>
      </c>
      <c r="CI91" s="92" t="str">
        <f t="shared" si="22"/>
        <v/>
      </c>
      <c r="CJ91" s="92" t="str">
        <f t="shared" si="22"/>
        <v/>
      </c>
      <c r="CK91" s="94" t="str">
        <f t="shared" si="15"/>
        <v/>
      </c>
      <c r="CL91" s="93" t="str">
        <f t="shared" si="23"/>
        <v/>
      </c>
      <c r="CM91" s="93" t="str">
        <f t="shared" si="23"/>
        <v/>
      </c>
      <c r="CN91" s="93" t="str">
        <f t="shared" si="23"/>
        <v/>
      </c>
      <c r="CO91" s="97" t="str">
        <f t="shared" si="16"/>
        <v/>
      </c>
      <c r="CP91" s="92" t="str">
        <f t="shared" si="24"/>
        <v/>
      </c>
      <c r="CQ91" s="92" t="str">
        <f t="shared" si="24"/>
        <v/>
      </c>
      <c r="CR91" s="92" t="str">
        <f t="shared" si="24"/>
        <v/>
      </c>
      <c r="CS91" s="94" t="str">
        <f t="shared" si="17"/>
        <v/>
      </c>
      <c r="CU91" s="37"/>
    </row>
    <row r="92" spans="1:223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  <c r="BE92" s="91">
        <f>'Dotazník – Začátek-2'!B92</f>
        <v>0</v>
      </c>
      <c r="BF92" s="91">
        <f>'Dotazník – Začátek-2'!C92</f>
        <v>0</v>
      </c>
      <c r="BG92" s="91">
        <f>'Dotazník – Začátek-2'!D92</f>
        <v>0</v>
      </c>
      <c r="BH92" s="91">
        <f>'Dotazník – Začátek-2'!E92</f>
        <v>0</v>
      </c>
      <c r="BI92" s="91">
        <f>'Dotazník – Začátek-2'!F92</f>
        <v>0</v>
      </c>
      <c r="BJ92" s="91">
        <f>'Dotazník – Začátek-2'!G92</f>
        <v>0</v>
      </c>
      <c r="BK92" s="91">
        <f>'Dotazník – Začátek-2'!H92</f>
        <v>0</v>
      </c>
      <c r="BL92" s="91">
        <f>'Dotazník – Začátek-2'!I92</f>
        <v>0</v>
      </c>
      <c r="BM92" s="91">
        <f>'Dotazník – Začátek-2'!J92</f>
        <v>0</v>
      </c>
      <c r="BN92" s="91">
        <f>'Dotazník – Začátek-2'!K92</f>
        <v>0</v>
      </c>
      <c r="BO92" s="91">
        <f>'Dotazník – Začátek-2'!L92</f>
        <v>0</v>
      </c>
      <c r="BP92" s="91">
        <f>'Dotazník – Začátek-2'!M92</f>
        <v>0</v>
      </c>
      <c r="BQ92" s="91">
        <f>'Dotazník – Začátek-2'!N92</f>
        <v>0</v>
      </c>
      <c r="BR92" s="91">
        <f>'Dotazník – Začátek-2'!O92</f>
        <v>0</v>
      </c>
      <c r="BS92" s="91">
        <f>'Dotazník – Začátek-2'!P92</f>
        <v>0</v>
      </c>
      <c r="BZ92" s="92" t="str">
        <f t="shared" si="18"/>
        <v/>
      </c>
      <c r="CA92" s="92" t="str">
        <f t="shared" si="19"/>
        <v/>
      </c>
      <c r="CB92" s="93" t="str">
        <f t="shared" si="20"/>
        <v/>
      </c>
      <c r="CC92" s="94" t="str">
        <f t="shared" si="21"/>
        <v/>
      </c>
      <c r="CD92" s="92">
        <f t="shared" si="11"/>
        <v>0</v>
      </c>
      <c r="CE92" s="92">
        <f t="shared" si="12"/>
        <v>0</v>
      </c>
      <c r="CF92" s="92">
        <f t="shared" si="13"/>
        <v>0</v>
      </c>
      <c r="CG92" s="94">
        <f t="shared" si="14"/>
        <v>0</v>
      </c>
      <c r="CH92" s="92" t="str">
        <f t="shared" si="22"/>
        <v/>
      </c>
      <c r="CI92" s="92" t="str">
        <f t="shared" si="22"/>
        <v/>
      </c>
      <c r="CJ92" s="92" t="str">
        <f t="shared" si="22"/>
        <v/>
      </c>
      <c r="CK92" s="94" t="str">
        <f t="shared" si="15"/>
        <v/>
      </c>
      <c r="CL92" s="93" t="str">
        <f t="shared" si="23"/>
        <v/>
      </c>
      <c r="CM92" s="93" t="str">
        <f t="shared" si="23"/>
        <v/>
      </c>
      <c r="CN92" s="93" t="str">
        <f t="shared" si="23"/>
        <v/>
      </c>
      <c r="CO92" s="97" t="str">
        <f t="shared" si="16"/>
        <v/>
      </c>
      <c r="CP92" s="92" t="str">
        <f t="shared" si="24"/>
        <v/>
      </c>
      <c r="CQ92" s="92" t="str">
        <f t="shared" si="24"/>
        <v/>
      </c>
      <c r="CR92" s="92" t="str">
        <f t="shared" si="24"/>
        <v/>
      </c>
      <c r="CS92" s="94" t="str">
        <f t="shared" si="17"/>
        <v/>
      </c>
      <c r="CU92" s="37"/>
    </row>
    <row r="93" spans="1:223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  <c r="BE93" s="91">
        <f>'Dotazník – Začátek-2'!B93</f>
        <v>0</v>
      </c>
      <c r="BF93" s="91">
        <f>'Dotazník – Začátek-2'!C93</f>
        <v>0</v>
      </c>
      <c r="BG93" s="91">
        <f>'Dotazník – Začátek-2'!D93</f>
        <v>0</v>
      </c>
      <c r="BH93" s="91">
        <f>'Dotazník – Začátek-2'!E93</f>
        <v>0</v>
      </c>
      <c r="BI93" s="91">
        <f>'Dotazník – Začátek-2'!F93</f>
        <v>0</v>
      </c>
      <c r="BJ93" s="91">
        <f>'Dotazník – Začátek-2'!G93</f>
        <v>0</v>
      </c>
      <c r="BK93" s="91">
        <f>'Dotazník – Začátek-2'!H93</f>
        <v>0</v>
      </c>
      <c r="BL93" s="91">
        <f>'Dotazník – Začátek-2'!I93</f>
        <v>0</v>
      </c>
      <c r="BM93" s="91">
        <f>'Dotazník – Začátek-2'!J93</f>
        <v>0</v>
      </c>
      <c r="BN93" s="91">
        <f>'Dotazník – Začátek-2'!K93</f>
        <v>0</v>
      </c>
      <c r="BO93" s="91">
        <f>'Dotazník – Začátek-2'!L93</f>
        <v>0</v>
      </c>
      <c r="BP93" s="91">
        <f>'Dotazník – Začátek-2'!M93</f>
        <v>0</v>
      </c>
      <c r="BQ93" s="91">
        <f>'Dotazník – Začátek-2'!N93</f>
        <v>0</v>
      </c>
      <c r="BR93" s="91">
        <f>'Dotazník – Začátek-2'!O93</f>
        <v>0</v>
      </c>
      <c r="BS93" s="91">
        <f>'Dotazník – Začátek-2'!P93</f>
        <v>0</v>
      </c>
      <c r="BZ93" s="92" t="str">
        <f t="shared" si="18"/>
        <v/>
      </c>
      <c r="CA93" s="92" t="str">
        <f t="shared" si="19"/>
        <v/>
      </c>
      <c r="CB93" s="93" t="str">
        <f t="shared" si="20"/>
        <v/>
      </c>
      <c r="CC93" s="94" t="str">
        <f t="shared" si="21"/>
        <v/>
      </c>
      <c r="CD93" s="92">
        <f t="shared" si="11"/>
        <v>0</v>
      </c>
      <c r="CE93" s="92">
        <f t="shared" si="12"/>
        <v>0</v>
      </c>
      <c r="CF93" s="92">
        <f t="shared" si="13"/>
        <v>0</v>
      </c>
      <c r="CG93" s="94">
        <f t="shared" si="14"/>
        <v>0</v>
      </c>
      <c r="CH93" s="92" t="str">
        <f t="shared" si="22"/>
        <v/>
      </c>
      <c r="CI93" s="92" t="str">
        <f t="shared" si="22"/>
        <v/>
      </c>
      <c r="CJ93" s="92" t="str">
        <f t="shared" si="22"/>
        <v/>
      </c>
      <c r="CK93" s="94" t="str">
        <f t="shared" si="15"/>
        <v/>
      </c>
      <c r="CL93" s="93" t="str">
        <f t="shared" si="23"/>
        <v/>
      </c>
      <c r="CM93" s="93" t="str">
        <f t="shared" si="23"/>
        <v/>
      </c>
      <c r="CN93" s="93" t="str">
        <f t="shared" si="23"/>
        <v/>
      </c>
      <c r="CO93" s="97" t="str">
        <f t="shared" si="16"/>
        <v/>
      </c>
      <c r="CP93" s="92" t="str">
        <f t="shared" si="24"/>
        <v/>
      </c>
      <c r="CQ93" s="92" t="str">
        <f t="shared" si="24"/>
        <v/>
      </c>
      <c r="CR93" s="92" t="str">
        <f t="shared" si="24"/>
        <v/>
      </c>
      <c r="CS93" s="94" t="str">
        <f t="shared" si="17"/>
        <v/>
      </c>
      <c r="CU93" s="37"/>
    </row>
    <row r="94" spans="1:223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  <c r="BE94" s="91">
        <f>'Dotazník – Začátek-2'!B94</f>
        <v>0</v>
      </c>
      <c r="BF94" s="91">
        <f>'Dotazník – Začátek-2'!C94</f>
        <v>0</v>
      </c>
      <c r="BG94" s="91">
        <f>'Dotazník – Začátek-2'!D94</f>
        <v>0</v>
      </c>
      <c r="BH94" s="91">
        <f>'Dotazník – Začátek-2'!E94</f>
        <v>0</v>
      </c>
      <c r="BI94" s="91">
        <f>'Dotazník – Začátek-2'!F94</f>
        <v>0</v>
      </c>
      <c r="BJ94" s="91">
        <f>'Dotazník – Začátek-2'!G94</f>
        <v>0</v>
      </c>
      <c r="BK94" s="91">
        <f>'Dotazník – Začátek-2'!H94</f>
        <v>0</v>
      </c>
      <c r="BL94" s="91">
        <f>'Dotazník – Začátek-2'!I94</f>
        <v>0</v>
      </c>
      <c r="BM94" s="91">
        <f>'Dotazník – Začátek-2'!J94</f>
        <v>0</v>
      </c>
      <c r="BN94" s="91">
        <f>'Dotazník – Začátek-2'!K94</f>
        <v>0</v>
      </c>
      <c r="BO94" s="91">
        <f>'Dotazník – Začátek-2'!L94</f>
        <v>0</v>
      </c>
      <c r="BP94" s="91">
        <f>'Dotazník – Začátek-2'!M94</f>
        <v>0</v>
      </c>
      <c r="BQ94" s="91">
        <f>'Dotazník – Začátek-2'!N94</f>
        <v>0</v>
      </c>
      <c r="BR94" s="91">
        <f>'Dotazník – Začátek-2'!O94</f>
        <v>0</v>
      </c>
      <c r="BS94" s="91">
        <f>'Dotazník – Začátek-2'!P94</f>
        <v>0</v>
      </c>
      <c r="BZ94" s="92" t="str">
        <f t="shared" si="18"/>
        <v/>
      </c>
      <c r="CA94" s="92" t="str">
        <f t="shared" si="19"/>
        <v/>
      </c>
      <c r="CB94" s="93" t="str">
        <f t="shared" si="20"/>
        <v/>
      </c>
      <c r="CC94" s="94" t="str">
        <f t="shared" si="21"/>
        <v/>
      </c>
      <c r="CD94" s="92">
        <f t="shared" si="11"/>
        <v>0</v>
      </c>
      <c r="CE94" s="92">
        <f t="shared" si="12"/>
        <v>0</v>
      </c>
      <c r="CF94" s="92">
        <f t="shared" si="13"/>
        <v>0</v>
      </c>
      <c r="CG94" s="94">
        <f t="shared" si="14"/>
        <v>0</v>
      </c>
      <c r="CH94" s="92" t="str">
        <f t="shared" si="22"/>
        <v/>
      </c>
      <c r="CI94" s="92" t="str">
        <f t="shared" si="22"/>
        <v/>
      </c>
      <c r="CJ94" s="92" t="str">
        <f t="shared" si="22"/>
        <v/>
      </c>
      <c r="CK94" s="94" t="str">
        <f t="shared" si="15"/>
        <v/>
      </c>
      <c r="CL94" s="93" t="str">
        <f t="shared" si="23"/>
        <v/>
      </c>
      <c r="CM94" s="93" t="str">
        <f t="shared" si="23"/>
        <v/>
      </c>
      <c r="CN94" s="93" t="str">
        <f t="shared" si="23"/>
        <v/>
      </c>
      <c r="CO94" s="97" t="str">
        <f t="shared" si="16"/>
        <v/>
      </c>
      <c r="CP94" s="92" t="str">
        <f t="shared" si="24"/>
        <v/>
      </c>
      <c r="CQ94" s="92" t="str">
        <f t="shared" si="24"/>
        <v/>
      </c>
      <c r="CR94" s="92" t="str">
        <f t="shared" si="24"/>
        <v/>
      </c>
      <c r="CS94" s="94" t="str">
        <f t="shared" si="17"/>
        <v/>
      </c>
      <c r="CU94" s="37"/>
    </row>
    <row r="95" spans="1:223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  <c r="BE95" s="91">
        <f>'Dotazník – Začátek-2'!B95</f>
        <v>0</v>
      </c>
      <c r="BF95" s="91">
        <f>'Dotazník – Začátek-2'!C95</f>
        <v>0</v>
      </c>
      <c r="BG95" s="91">
        <f>'Dotazník – Začátek-2'!D95</f>
        <v>0</v>
      </c>
      <c r="BH95" s="91">
        <f>'Dotazník – Začátek-2'!E95</f>
        <v>0</v>
      </c>
      <c r="BI95" s="91">
        <f>'Dotazník – Začátek-2'!F95</f>
        <v>0</v>
      </c>
      <c r="BJ95" s="91">
        <f>'Dotazník – Začátek-2'!G95</f>
        <v>0</v>
      </c>
      <c r="BK95" s="91">
        <f>'Dotazník – Začátek-2'!H95</f>
        <v>0</v>
      </c>
      <c r="BL95" s="91">
        <f>'Dotazník – Začátek-2'!I95</f>
        <v>0</v>
      </c>
      <c r="BM95" s="91">
        <f>'Dotazník – Začátek-2'!J95</f>
        <v>0</v>
      </c>
      <c r="BN95" s="91">
        <f>'Dotazník – Začátek-2'!K95</f>
        <v>0</v>
      </c>
      <c r="BO95" s="91">
        <f>'Dotazník – Začátek-2'!L95</f>
        <v>0</v>
      </c>
      <c r="BP95" s="91">
        <f>'Dotazník – Začátek-2'!M95</f>
        <v>0</v>
      </c>
      <c r="BQ95" s="91">
        <f>'Dotazník – Začátek-2'!N95</f>
        <v>0</v>
      </c>
      <c r="BR95" s="91">
        <f>'Dotazník – Začátek-2'!O95</f>
        <v>0</v>
      </c>
      <c r="BS95" s="91">
        <f>'Dotazník – Začátek-2'!P95</f>
        <v>0</v>
      </c>
      <c r="BZ95" s="92" t="str">
        <f t="shared" si="18"/>
        <v/>
      </c>
      <c r="CA95" s="92" t="str">
        <f t="shared" si="19"/>
        <v/>
      </c>
      <c r="CB95" s="93" t="str">
        <f t="shared" si="20"/>
        <v/>
      </c>
      <c r="CC95" s="94" t="str">
        <f t="shared" si="21"/>
        <v/>
      </c>
      <c r="CD95" s="92">
        <f t="shared" si="11"/>
        <v>0</v>
      </c>
      <c r="CE95" s="92">
        <f t="shared" si="12"/>
        <v>0</v>
      </c>
      <c r="CF95" s="92">
        <f t="shared" si="13"/>
        <v>0</v>
      </c>
      <c r="CG95" s="94">
        <f t="shared" si="14"/>
        <v>0</v>
      </c>
      <c r="CH95" s="92" t="str">
        <f t="shared" si="22"/>
        <v/>
      </c>
      <c r="CI95" s="92" t="str">
        <f t="shared" si="22"/>
        <v/>
      </c>
      <c r="CJ95" s="92" t="str">
        <f t="shared" si="22"/>
        <v/>
      </c>
      <c r="CK95" s="94" t="str">
        <f t="shared" si="15"/>
        <v/>
      </c>
      <c r="CL95" s="93" t="str">
        <f t="shared" si="23"/>
        <v/>
      </c>
      <c r="CM95" s="93" t="str">
        <f t="shared" si="23"/>
        <v/>
      </c>
      <c r="CN95" s="93" t="str">
        <f t="shared" si="23"/>
        <v/>
      </c>
      <c r="CO95" s="97" t="str">
        <f t="shared" si="16"/>
        <v/>
      </c>
      <c r="CP95" s="92" t="str">
        <f t="shared" si="24"/>
        <v/>
      </c>
      <c r="CQ95" s="92" t="str">
        <f t="shared" si="24"/>
        <v/>
      </c>
      <c r="CR95" s="92" t="str">
        <f t="shared" si="24"/>
        <v/>
      </c>
      <c r="CS95" s="94" t="str">
        <f t="shared" si="17"/>
        <v/>
      </c>
      <c r="CU95" s="37"/>
    </row>
    <row r="96" spans="1:223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  <c r="BE96" s="91">
        <f>'Dotazník – Začátek-2'!B96</f>
        <v>0</v>
      </c>
      <c r="BF96" s="91">
        <f>'Dotazník – Začátek-2'!C96</f>
        <v>0</v>
      </c>
      <c r="BG96" s="91">
        <f>'Dotazník – Začátek-2'!D96</f>
        <v>0</v>
      </c>
      <c r="BH96" s="91">
        <f>'Dotazník – Začátek-2'!E96</f>
        <v>0</v>
      </c>
      <c r="BI96" s="91">
        <f>'Dotazník – Začátek-2'!F96</f>
        <v>0</v>
      </c>
      <c r="BJ96" s="91">
        <f>'Dotazník – Začátek-2'!G96</f>
        <v>0</v>
      </c>
      <c r="BK96" s="91">
        <f>'Dotazník – Začátek-2'!H96</f>
        <v>0</v>
      </c>
      <c r="BL96" s="91">
        <f>'Dotazník – Začátek-2'!I96</f>
        <v>0</v>
      </c>
      <c r="BM96" s="91">
        <f>'Dotazník – Začátek-2'!J96</f>
        <v>0</v>
      </c>
      <c r="BN96" s="91">
        <f>'Dotazník – Začátek-2'!K96</f>
        <v>0</v>
      </c>
      <c r="BO96" s="91">
        <f>'Dotazník – Začátek-2'!L96</f>
        <v>0</v>
      </c>
      <c r="BP96" s="91">
        <f>'Dotazník – Začátek-2'!M96</f>
        <v>0</v>
      </c>
      <c r="BQ96" s="91">
        <f>'Dotazník – Začátek-2'!N96</f>
        <v>0</v>
      </c>
      <c r="BR96" s="91">
        <f>'Dotazník – Začátek-2'!O96</f>
        <v>0</v>
      </c>
      <c r="BS96" s="91">
        <f>'Dotazník – Začátek-2'!P96</f>
        <v>0</v>
      </c>
      <c r="BZ96" s="92" t="str">
        <f t="shared" si="18"/>
        <v/>
      </c>
      <c r="CA96" s="92" t="str">
        <f t="shared" si="19"/>
        <v/>
      </c>
      <c r="CB96" s="93" t="str">
        <f t="shared" si="20"/>
        <v/>
      </c>
      <c r="CC96" s="94" t="str">
        <f t="shared" si="21"/>
        <v/>
      </c>
      <c r="CD96" s="92">
        <f t="shared" si="11"/>
        <v>0</v>
      </c>
      <c r="CE96" s="92">
        <f t="shared" si="12"/>
        <v>0</v>
      </c>
      <c r="CF96" s="92">
        <f t="shared" si="13"/>
        <v>0</v>
      </c>
      <c r="CG96" s="94">
        <f t="shared" si="14"/>
        <v>0</v>
      </c>
      <c r="CH96" s="92" t="str">
        <f t="shared" si="22"/>
        <v/>
      </c>
      <c r="CI96" s="92" t="str">
        <f t="shared" si="22"/>
        <v/>
      </c>
      <c r="CJ96" s="92" t="str">
        <f t="shared" si="22"/>
        <v/>
      </c>
      <c r="CK96" s="94" t="str">
        <f t="shared" si="15"/>
        <v/>
      </c>
      <c r="CL96" s="93" t="str">
        <f t="shared" si="23"/>
        <v/>
      </c>
      <c r="CM96" s="93" t="str">
        <f t="shared" si="23"/>
        <v/>
      </c>
      <c r="CN96" s="93" t="str">
        <f t="shared" si="23"/>
        <v/>
      </c>
      <c r="CO96" s="97" t="str">
        <f t="shared" si="16"/>
        <v/>
      </c>
      <c r="CP96" s="92" t="str">
        <f t="shared" si="24"/>
        <v/>
      </c>
      <c r="CQ96" s="92" t="str">
        <f t="shared" si="24"/>
        <v/>
      </c>
      <c r="CR96" s="92" t="str">
        <f t="shared" si="24"/>
        <v/>
      </c>
      <c r="CS96" s="94" t="str">
        <f t="shared" si="17"/>
        <v/>
      </c>
      <c r="CU96" s="37"/>
    </row>
    <row r="97" spans="1:223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  <c r="BE97" s="91">
        <f>'Dotazník – Začátek-2'!B97</f>
        <v>0</v>
      </c>
      <c r="BF97" s="91">
        <f>'Dotazník – Začátek-2'!C97</f>
        <v>0</v>
      </c>
      <c r="BG97" s="91">
        <f>'Dotazník – Začátek-2'!D97</f>
        <v>0</v>
      </c>
      <c r="BH97" s="91">
        <f>'Dotazník – Začátek-2'!E97</f>
        <v>0</v>
      </c>
      <c r="BI97" s="91">
        <f>'Dotazník – Začátek-2'!F97</f>
        <v>0</v>
      </c>
      <c r="BJ97" s="91">
        <f>'Dotazník – Začátek-2'!G97</f>
        <v>0</v>
      </c>
      <c r="BK97" s="91">
        <f>'Dotazník – Začátek-2'!H97</f>
        <v>0</v>
      </c>
      <c r="BL97" s="91">
        <f>'Dotazník – Začátek-2'!I97</f>
        <v>0</v>
      </c>
      <c r="BM97" s="91">
        <f>'Dotazník – Začátek-2'!J97</f>
        <v>0</v>
      </c>
      <c r="BN97" s="91">
        <f>'Dotazník – Začátek-2'!K97</f>
        <v>0</v>
      </c>
      <c r="BO97" s="91">
        <f>'Dotazník – Začátek-2'!L97</f>
        <v>0</v>
      </c>
      <c r="BP97" s="91">
        <f>'Dotazník – Začátek-2'!M97</f>
        <v>0</v>
      </c>
      <c r="BQ97" s="91">
        <f>'Dotazník – Začátek-2'!N97</f>
        <v>0</v>
      </c>
      <c r="BR97" s="91">
        <f>'Dotazník – Začátek-2'!O97</f>
        <v>0</v>
      </c>
      <c r="BS97" s="91">
        <f>'Dotazník – Začátek-2'!P97</f>
        <v>0</v>
      </c>
      <c r="BZ97" s="92" t="str">
        <f t="shared" si="18"/>
        <v/>
      </c>
      <c r="CA97" s="92" t="str">
        <f t="shared" si="19"/>
        <v/>
      </c>
      <c r="CB97" s="93" t="str">
        <f t="shared" si="20"/>
        <v/>
      </c>
      <c r="CC97" s="94" t="str">
        <f t="shared" si="21"/>
        <v/>
      </c>
      <c r="CD97" s="92">
        <f t="shared" si="11"/>
        <v>0</v>
      </c>
      <c r="CE97" s="92">
        <f t="shared" si="12"/>
        <v>0</v>
      </c>
      <c r="CF97" s="92">
        <f t="shared" si="13"/>
        <v>0</v>
      </c>
      <c r="CG97" s="94">
        <f t="shared" si="14"/>
        <v>0</v>
      </c>
      <c r="CH97" s="92" t="str">
        <f t="shared" si="22"/>
        <v/>
      </c>
      <c r="CI97" s="92" t="str">
        <f t="shared" si="22"/>
        <v/>
      </c>
      <c r="CJ97" s="92" t="str">
        <f t="shared" si="22"/>
        <v/>
      </c>
      <c r="CK97" s="94" t="str">
        <f t="shared" si="15"/>
        <v/>
      </c>
      <c r="CL97" s="93" t="str">
        <f t="shared" si="23"/>
        <v/>
      </c>
      <c r="CM97" s="93" t="str">
        <f t="shared" si="23"/>
        <v/>
      </c>
      <c r="CN97" s="93" t="str">
        <f t="shared" si="23"/>
        <v/>
      </c>
      <c r="CO97" s="97" t="str">
        <f t="shared" si="16"/>
        <v/>
      </c>
      <c r="CP97" s="92" t="str">
        <f t="shared" si="24"/>
        <v/>
      </c>
      <c r="CQ97" s="92" t="str">
        <f t="shared" si="24"/>
        <v/>
      </c>
      <c r="CR97" s="92" t="str">
        <f t="shared" si="24"/>
        <v/>
      </c>
      <c r="CS97" s="94" t="str">
        <f t="shared" si="17"/>
        <v/>
      </c>
      <c r="CU97" s="37"/>
      <c r="CV97" s="50"/>
      <c r="CW97" s="50"/>
    </row>
    <row r="98" spans="1:223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91">
        <f>'Dotazník – Začátek-2'!B98</f>
        <v>0</v>
      </c>
      <c r="BF98" s="91">
        <f>'Dotazník – Začátek-2'!C98</f>
        <v>0</v>
      </c>
      <c r="BG98" s="91">
        <f>'Dotazník – Začátek-2'!D98</f>
        <v>0</v>
      </c>
      <c r="BH98" s="91">
        <f>'Dotazník – Začátek-2'!E98</f>
        <v>0</v>
      </c>
      <c r="BI98" s="91">
        <f>'Dotazník – Začátek-2'!F98</f>
        <v>0</v>
      </c>
      <c r="BJ98" s="91">
        <f>'Dotazník – Začátek-2'!G98</f>
        <v>0</v>
      </c>
      <c r="BK98" s="91">
        <f>'Dotazník – Začátek-2'!H98</f>
        <v>0</v>
      </c>
      <c r="BL98" s="91">
        <f>'Dotazník – Začátek-2'!I98</f>
        <v>0</v>
      </c>
      <c r="BM98" s="91">
        <f>'Dotazník – Začátek-2'!J98</f>
        <v>0</v>
      </c>
      <c r="BN98" s="91">
        <f>'Dotazník – Začátek-2'!K98</f>
        <v>0</v>
      </c>
      <c r="BO98" s="91">
        <f>'Dotazník – Začátek-2'!L98</f>
        <v>0</v>
      </c>
      <c r="BP98" s="91">
        <f>'Dotazník – Začátek-2'!M98</f>
        <v>0</v>
      </c>
      <c r="BQ98" s="91">
        <f>'Dotazník – Začátek-2'!N98</f>
        <v>0</v>
      </c>
      <c r="BR98" s="91">
        <f>'Dotazník – Začátek-2'!O98</f>
        <v>0</v>
      </c>
      <c r="BS98" s="91">
        <f>'Dotazník – Začátek-2'!P98</f>
        <v>0</v>
      </c>
      <c r="BT98" s="37"/>
      <c r="BU98" s="37"/>
      <c r="BV98" s="37"/>
      <c r="BW98" s="37"/>
      <c r="BX98" s="37"/>
      <c r="BY98" s="37"/>
      <c r="BZ98" s="92" t="str">
        <f t="shared" si="18"/>
        <v/>
      </c>
      <c r="CA98" s="92" t="str">
        <f t="shared" si="19"/>
        <v/>
      </c>
      <c r="CB98" s="93" t="str">
        <f t="shared" si="20"/>
        <v/>
      </c>
      <c r="CC98" s="94" t="str">
        <f t="shared" si="21"/>
        <v/>
      </c>
      <c r="CD98" s="92">
        <f t="shared" si="11"/>
        <v>0</v>
      </c>
      <c r="CE98" s="92">
        <f t="shared" si="12"/>
        <v>0</v>
      </c>
      <c r="CF98" s="92">
        <f t="shared" si="13"/>
        <v>0</v>
      </c>
      <c r="CG98" s="94">
        <f t="shared" si="14"/>
        <v>0</v>
      </c>
      <c r="CH98" s="92" t="str">
        <f t="shared" si="22"/>
        <v/>
      </c>
      <c r="CI98" s="92" t="str">
        <f t="shared" si="22"/>
        <v/>
      </c>
      <c r="CJ98" s="92" t="str">
        <f t="shared" si="22"/>
        <v/>
      </c>
      <c r="CK98" s="94" t="str">
        <f t="shared" si="15"/>
        <v/>
      </c>
      <c r="CL98" s="93" t="str">
        <f t="shared" si="23"/>
        <v/>
      </c>
      <c r="CM98" s="93" t="str">
        <f t="shared" si="23"/>
        <v/>
      </c>
      <c r="CN98" s="93" t="str">
        <f t="shared" si="23"/>
        <v/>
      </c>
      <c r="CO98" s="97" t="str">
        <f t="shared" si="16"/>
        <v/>
      </c>
      <c r="CP98" s="92" t="str">
        <f t="shared" si="24"/>
        <v/>
      </c>
      <c r="CQ98" s="92" t="str">
        <f t="shared" si="24"/>
        <v/>
      </c>
      <c r="CR98" s="92" t="str">
        <f t="shared" si="24"/>
        <v/>
      </c>
      <c r="CS98" s="94" t="str">
        <f t="shared" si="17"/>
        <v/>
      </c>
      <c r="CT98" s="37"/>
      <c r="CU98" s="37"/>
      <c r="CV98" s="71" t="s">
        <v>37</v>
      </c>
      <c r="CW98" s="71"/>
      <c r="CX98" s="71"/>
      <c r="CY98" s="71"/>
      <c r="CZ98" s="71" t="s">
        <v>38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  <c r="HM98" s="37"/>
      <c r="HN98" s="37"/>
      <c r="HO98" s="37"/>
    </row>
    <row r="99" spans="1:223" s="7" customFormat="1" ht="15.6" customHeigh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91">
        <f>'Dotazník – Začátek-2'!B99</f>
        <v>0</v>
      </c>
      <c r="BF99" s="91">
        <f>'Dotazník – Začátek-2'!C99</f>
        <v>0</v>
      </c>
      <c r="BG99" s="91">
        <f>'Dotazník – Začátek-2'!D99</f>
        <v>0</v>
      </c>
      <c r="BH99" s="91">
        <f>'Dotazník – Začátek-2'!E99</f>
        <v>0</v>
      </c>
      <c r="BI99" s="91">
        <f>'Dotazník – Začátek-2'!F99</f>
        <v>0</v>
      </c>
      <c r="BJ99" s="91">
        <f>'Dotazník – Začátek-2'!G99</f>
        <v>0</v>
      </c>
      <c r="BK99" s="91">
        <f>'Dotazník – Začátek-2'!H99</f>
        <v>0</v>
      </c>
      <c r="BL99" s="91">
        <f>'Dotazník – Začátek-2'!I99</f>
        <v>0</v>
      </c>
      <c r="BM99" s="91">
        <f>'Dotazník – Začátek-2'!J99</f>
        <v>0</v>
      </c>
      <c r="BN99" s="91">
        <f>'Dotazník – Začátek-2'!K99</f>
        <v>0</v>
      </c>
      <c r="BO99" s="91">
        <f>'Dotazník – Začátek-2'!L99</f>
        <v>0</v>
      </c>
      <c r="BP99" s="91">
        <f>'Dotazník – Začátek-2'!M99</f>
        <v>0</v>
      </c>
      <c r="BQ99" s="91">
        <f>'Dotazník – Začátek-2'!N99</f>
        <v>0</v>
      </c>
      <c r="BR99" s="91">
        <f>'Dotazník – Začátek-2'!O99</f>
        <v>0</v>
      </c>
      <c r="BS99" s="91">
        <f>'Dotazník – Začátek-2'!P99</f>
        <v>0</v>
      </c>
      <c r="BT99" s="37"/>
      <c r="BU99" s="37"/>
      <c r="BV99" s="37"/>
      <c r="BW99" s="37"/>
      <c r="BX99" s="37"/>
      <c r="BY99" s="37"/>
      <c r="BZ99" s="92" t="str">
        <f t="shared" si="18"/>
        <v/>
      </c>
      <c r="CA99" s="92" t="str">
        <f t="shared" si="19"/>
        <v/>
      </c>
      <c r="CB99" s="93" t="str">
        <f t="shared" si="20"/>
        <v/>
      </c>
      <c r="CC99" s="94" t="str">
        <f t="shared" si="21"/>
        <v/>
      </c>
      <c r="CD99" s="92">
        <f t="shared" si="11"/>
        <v>0</v>
      </c>
      <c r="CE99" s="92">
        <f t="shared" si="12"/>
        <v>0</v>
      </c>
      <c r="CF99" s="92">
        <f t="shared" si="13"/>
        <v>0</v>
      </c>
      <c r="CG99" s="94">
        <f t="shared" si="14"/>
        <v>0</v>
      </c>
      <c r="CH99" s="92" t="str">
        <f t="shared" si="22"/>
        <v/>
      </c>
      <c r="CI99" s="92" t="str">
        <f t="shared" si="22"/>
        <v/>
      </c>
      <c r="CJ99" s="92" t="str">
        <f t="shared" si="22"/>
        <v/>
      </c>
      <c r="CK99" s="94" t="str">
        <f t="shared" si="15"/>
        <v/>
      </c>
      <c r="CL99" s="93" t="str">
        <f t="shared" si="23"/>
        <v/>
      </c>
      <c r="CM99" s="93" t="str">
        <f t="shared" si="23"/>
        <v/>
      </c>
      <c r="CN99" s="93" t="str">
        <f t="shared" si="23"/>
        <v/>
      </c>
      <c r="CO99" s="97" t="str">
        <f t="shared" si="16"/>
        <v/>
      </c>
      <c r="CP99" s="92" t="str">
        <f t="shared" si="24"/>
        <v/>
      </c>
      <c r="CQ99" s="92" t="str">
        <f t="shared" si="24"/>
        <v/>
      </c>
      <c r="CR99" s="92" t="str">
        <f t="shared" si="24"/>
        <v/>
      </c>
      <c r="CS99" s="94" t="str">
        <f t="shared" si="17"/>
        <v/>
      </c>
      <c r="CT99" s="37"/>
      <c r="CU99" s="37"/>
      <c r="CV99" s="51" t="s">
        <v>28</v>
      </c>
      <c r="CW99" s="51" t="s">
        <v>29</v>
      </c>
      <c r="CX99" s="51" t="s">
        <v>30</v>
      </c>
      <c r="CY99" s="51" t="s">
        <v>31</v>
      </c>
      <c r="CZ99" s="51" t="s">
        <v>28</v>
      </c>
      <c r="DA99" s="51" t="s">
        <v>29</v>
      </c>
      <c r="DB99" s="51" t="s">
        <v>30</v>
      </c>
      <c r="DC99" s="51" t="s">
        <v>31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  <c r="HM99" s="37"/>
      <c r="HN99" s="37"/>
      <c r="HO99" s="37"/>
    </row>
    <row r="100" spans="1:223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  <c r="BE100" s="91">
        <f>'Dotazník – Začátek-2'!B100</f>
        <v>0</v>
      </c>
      <c r="BF100" s="91">
        <f>'Dotazník – Začátek-2'!C100</f>
        <v>0</v>
      </c>
      <c r="BG100" s="91">
        <f>'Dotazník – Začátek-2'!D100</f>
        <v>0</v>
      </c>
      <c r="BH100" s="91">
        <f>'Dotazník – Začátek-2'!E100</f>
        <v>0</v>
      </c>
      <c r="BI100" s="91">
        <f>'Dotazník – Začátek-2'!F100</f>
        <v>0</v>
      </c>
      <c r="BJ100" s="91">
        <f>'Dotazník – Začátek-2'!G100</f>
        <v>0</v>
      </c>
      <c r="BK100" s="91">
        <f>'Dotazník – Začátek-2'!H100</f>
        <v>0</v>
      </c>
      <c r="BL100" s="91">
        <f>'Dotazník – Začátek-2'!I100</f>
        <v>0</v>
      </c>
      <c r="BM100" s="91">
        <f>'Dotazník – Začátek-2'!J100</f>
        <v>0</v>
      </c>
      <c r="BN100" s="91">
        <f>'Dotazník – Začátek-2'!K100</f>
        <v>0</v>
      </c>
      <c r="BO100" s="91">
        <f>'Dotazník – Začátek-2'!L100</f>
        <v>0</v>
      </c>
      <c r="BP100" s="91">
        <f>'Dotazník – Začátek-2'!M100</f>
        <v>0</v>
      </c>
      <c r="BQ100" s="91">
        <f>'Dotazník – Začátek-2'!N100</f>
        <v>0</v>
      </c>
      <c r="BR100" s="91">
        <f>'Dotazník – Začátek-2'!O100</f>
        <v>0</v>
      </c>
      <c r="BS100" s="91">
        <f>'Dotazník – Začátek-2'!P100</f>
        <v>0</v>
      </c>
      <c r="BZ100" s="92" t="str">
        <f t="shared" si="18"/>
        <v/>
      </c>
      <c r="CA100" s="92" t="str">
        <f t="shared" si="19"/>
        <v/>
      </c>
      <c r="CB100" s="93" t="str">
        <f t="shared" si="20"/>
        <v/>
      </c>
      <c r="CC100" s="94" t="str">
        <f t="shared" si="21"/>
        <v/>
      </c>
      <c r="CD100" s="92">
        <f t="shared" si="11"/>
        <v>0</v>
      </c>
      <c r="CE100" s="92">
        <f t="shared" si="12"/>
        <v>0</v>
      </c>
      <c r="CF100" s="92">
        <f t="shared" si="13"/>
        <v>0</v>
      </c>
      <c r="CG100" s="94">
        <f t="shared" si="14"/>
        <v>0</v>
      </c>
      <c r="CH100" s="92" t="str">
        <f t="shared" si="22"/>
        <v/>
      </c>
      <c r="CI100" s="92" t="str">
        <f t="shared" si="22"/>
        <v/>
      </c>
      <c r="CJ100" s="92" t="str">
        <f t="shared" si="22"/>
        <v/>
      </c>
      <c r="CK100" s="94" t="str">
        <f t="shared" si="15"/>
        <v/>
      </c>
      <c r="CL100" s="93" t="str">
        <f t="shared" si="23"/>
        <v/>
      </c>
      <c r="CM100" s="93" t="str">
        <f t="shared" si="23"/>
        <v/>
      </c>
      <c r="CN100" s="93" t="str">
        <f t="shared" si="23"/>
        <v/>
      </c>
      <c r="CO100" s="97" t="str">
        <f t="shared" si="16"/>
        <v/>
      </c>
      <c r="CP100" s="92" t="str">
        <f t="shared" si="24"/>
        <v/>
      </c>
      <c r="CQ100" s="92" t="str">
        <f t="shared" si="24"/>
        <v/>
      </c>
      <c r="CR100" s="92" t="str">
        <f t="shared" si="24"/>
        <v/>
      </c>
      <c r="CS100" s="94" t="str">
        <f t="shared" si="17"/>
        <v/>
      </c>
      <c r="CU100" s="37"/>
      <c r="CV100" s="92" t="e">
        <f t="shared" ref="CV100:DC100" si="25">AVERAGE(BZ14:BZ113)</f>
        <v>#DIV/0!</v>
      </c>
      <c r="CW100" s="92" t="e">
        <f t="shared" si="25"/>
        <v>#DIV/0!</v>
      </c>
      <c r="CX100" s="92" t="e">
        <f t="shared" si="25"/>
        <v>#DIV/0!</v>
      </c>
      <c r="CY100" s="92" t="e">
        <f t="shared" si="25"/>
        <v>#DIV/0!</v>
      </c>
      <c r="CZ100" s="92">
        <f t="shared" si="25"/>
        <v>0</v>
      </c>
      <c r="DA100" s="92">
        <f t="shared" si="25"/>
        <v>0</v>
      </c>
      <c r="DB100" s="92">
        <f t="shared" si="25"/>
        <v>0</v>
      </c>
      <c r="DC100" s="92">
        <f t="shared" si="25"/>
        <v>0</v>
      </c>
    </row>
    <row r="101" spans="1:223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  <c r="BE101" s="91">
        <f>'Dotazník – Začátek-2'!B101</f>
        <v>0</v>
      </c>
      <c r="BF101" s="91">
        <f>'Dotazník – Začátek-2'!C101</f>
        <v>0</v>
      </c>
      <c r="BG101" s="91">
        <f>'Dotazník – Začátek-2'!D101</f>
        <v>0</v>
      </c>
      <c r="BH101" s="91">
        <f>'Dotazník – Začátek-2'!E101</f>
        <v>0</v>
      </c>
      <c r="BI101" s="91">
        <f>'Dotazník – Začátek-2'!F101</f>
        <v>0</v>
      </c>
      <c r="BJ101" s="91">
        <f>'Dotazník – Začátek-2'!G101</f>
        <v>0</v>
      </c>
      <c r="BK101" s="91">
        <f>'Dotazník – Začátek-2'!H101</f>
        <v>0</v>
      </c>
      <c r="BL101" s="91">
        <f>'Dotazník – Začátek-2'!I101</f>
        <v>0</v>
      </c>
      <c r="BM101" s="91">
        <f>'Dotazník – Začátek-2'!J101</f>
        <v>0</v>
      </c>
      <c r="BN101" s="91">
        <f>'Dotazník – Začátek-2'!K101</f>
        <v>0</v>
      </c>
      <c r="BO101" s="91">
        <f>'Dotazník – Začátek-2'!L101</f>
        <v>0</v>
      </c>
      <c r="BP101" s="91">
        <f>'Dotazník – Začátek-2'!M101</f>
        <v>0</v>
      </c>
      <c r="BQ101" s="91">
        <f>'Dotazník – Začátek-2'!N101</f>
        <v>0</v>
      </c>
      <c r="BR101" s="91">
        <f>'Dotazník – Začátek-2'!O101</f>
        <v>0</v>
      </c>
      <c r="BS101" s="91">
        <f>'Dotazník – Začátek-2'!P101</f>
        <v>0</v>
      </c>
      <c r="BZ101" s="92" t="str">
        <f t="shared" si="18"/>
        <v/>
      </c>
      <c r="CA101" s="92" t="str">
        <f t="shared" si="19"/>
        <v/>
      </c>
      <c r="CB101" s="93" t="str">
        <f t="shared" si="20"/>
        <v/>
      </c>
      <c r="CC101" s="94" t="str">
        <f t="shared" si="21"/>
        <v/>
      </c>
      <c r="CD101" s="92">
        <f t="shared" si="11"/>
        <v>0</v>
      </c>
      <c r="CE101" s="92">
        <f t="shared" si="12"/>
        <v>0</v>
      </c>
      <c r="CF101" s="92">
        <f t="shared" si="13"/>
        <v>0</v>
      </c>
      <c r="CG101" s="94">
        <f t="shared" si="14"/>
        <v>0</v>
      </c>
      <c r="CH101" s="92" t="str">
        <f t="shared" si="22"/>
        <v/>
      </c>
      <c r="CI101" s="92" t="str">
        <f t="shared" si="22"/>
        <v/>
      </c>
      <c r="CJ101" s="92" t="str">
        <f t="shared" si="22"/>
        <v/>
      </c>
      <c r="CK101" s="94" t="str">
        <f t="shared" si="15"/>
        <v/>
      </c>
      <c r="CL101" s="93" t="str">
        <f t="shared" si="23"/>
        <v/>
      </c>
      <c r="CM101" s="93" t="str">
        <f t="shared" si="23"/>
        <v/>
      </c>
      <c r="CN101" s="93" t="str">
        <f t="shared" si="23"/>
        <v/>
      </c>
      <c r="CO101" s="97" t="str">
        <f t="shared" si="16"/>
        <v/>
      </c>
      <c r="CP101" s="92" t="str">
        <f t="shared" si="24"/>
        <v/>
      </c>
      <c r="CQ101" s="92" t="str">
        <f t="shared" si="24"/>
        <v/>
      </c>
      <c r="CR101" s="92" t="str">
        <f t="shared" si="24"/>
        <v/>
      </c>
      <c r="CS101" s="94" t="str">
        <f t="shared" si="17"/>
        <v/>
      </c>
      <c r="CU101" s="37"/>
    </row>
    <row r="102" spans="1:223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  <c r="BE102" s="91">
        <f>'Dotazník – Začátek-2'!B102</f>
        <v>0</v>
      </c>
      <c r="BF102" s="91">
        <f>'Dotazník – Začátek-2'!C102</f>
        <v>0</v>
      </c>
      <c r="BG102" s="91">
        <f>'Dotazník – Začátek-2'!D102</f>
        <v>0</v>
      </c>
      <c r="BH102" s="91">
        <f>'Dotazník – Začátek-2'!E102</f>
        <v>0</v>
      </c>
      <c r="BI102" s="91">
        <f>'Dotazník – Začátek-2'!F102</f>
        <v>0</v>
      </c>
      <c r="BJ102" s="91">
        <f>'Dotazník – Začátek-2'!G102</f>
        <v>0</v>
      </c>
      <c r="BK102" s="91">
        <f>'Dotazník – Začátek-2'!H102</f>
        <v>0</v>
      </c>
      <c r="BL102" s="91">
        <f>'Dotazník – Začátek-2'!I102</f>
        <v>0</v>
      </c>
      <c r="BM102" s="91">
        <f>'Dotazník – Začátek-2'!J102</f>
        <v>0</v>
      </c>
      <c r="BN102" s="91">
        <f>'Dotazník – Začátek-2'!K102</f>
        <v>0</v>
      </c>
      <c r="BO102" s="91">
        <f>'Dotazník – Začátek-2'!L102</f>
        <v>0</v>
      </c>
      <c r="BP102" s="91">
        <f>'Dotazník – Začátek-2'!M102</f>
        <v>0</v>
      </c>
      <c r="BQ102" s="91">
        <f>'Dotazník – Začátek-2'!N102</f>
        <v>0</v>
      </c>
      <c r="BR102" s="91">
        <f>'Dotazník – Začátek-2'!O102</f>
        <v>0</v>
      </c>
      <c r="BS102" s="91">
        <f>'Dotazník – Začátek-2'!P102</f>
        <v>0</v>
      </c>
      <c r="BZ102" s="92" t="str">
        <f t="shared" si="18"/>
        <v/>
      </c>
      <c r="CA102" s="92" t="str">
        <f t="shared" si="19"/>
        <v/>
      </c>
      <c r="CB102" s="93" t="str">
        <f t="shared" si="20"/>
        <v/>
      </c>
      <c r="CC102" s="94" t="str">
        <f t="shared" si="21"/>
        <v/>
      </c>
      <c r="CD102" s="92">
        <f t="shared" si="11"/>
        <v>0</v>
      </c>
      <c r="CE102" s="92">
        <f t="shared" si="12"/>
        <v>0</v>
      </c>
      <c r="CF102" s="92">
        <f t="shared" si="13"/>
        <v>0</v>
      </c>
      <c r="CG102" s="94">
        <f t="shared" si="14"/>
        <v>0</v>
      </c>
      <c r="CH102" s="92" t="str">
        <f t="shared" si="22"/>
        <v/>
      </c>
      <c r="CI102" s="92" t="str">
        <f t="shared" si="22"/>
        <v/>
      </c>
      <c r="CJ102" s="92" t="str">
        <f t="shared" si="22"/>
        <v/>
      </c>
      <c r="CK102" s="94" t="str">
        <f t="shared" si="15"/>
        <v/>
      </c>
      <c r="CL102" s="93" t="str">
        <f t="shared" si="23"/>
        <v/>
      </c>
      <c r="CM102" s="93" t="str">
        <f t="shared" si="23"/>
        <v/>
      </c>
      <c r="CN102" s="93" t="str">
        <f t="shared" si="23"/>
        <v/>
      </c>
      <c r="CO102" s="97" t="str">
        <f t="shared" si="16"/>
        <v/>
      </c>
      <c r="CP102" s="92" t="str">
        <f t="shared" si="24"/>
        <v/>
      </c>
      <c r="CQ102" s="92" t="str">
        <f t="shared" si="24"/>
        <v/>
      </c>
      <c r="CR102" s="92" t="str">
        <f t="shared" si="24"/>
        <v/>
      </c>
      <c r="CS102" s="94" t="str">
        <f t="shared" si="17"/>
        <v/>
      </c>
      <c r="CU102" s="37"/>
    </row>
    <row r="103" spans="1:223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E103" s="91">
        <f>'Dotazník – Začátek-2'!B103</f>
        <v>0</v>
      </c>
      <c r="BF103" s="91">
        <f>'Dotazník – Začátek-2'!C103</f>
        <v>0</v>
      </c>
      <c r="BG103" s="91">
        <f>'Dotazník – Začátek-2'!D103</f>
        <v>0</v>
      </c>
      <c r="BH103" s="91">
        <f>'Dotazník – Začátek-2'!E103</f>
        <v>0</v>
      </c>
      <c r="BI103" s="91">
        <f>'Dotazník – Začátek-2'!F103</f>
        <v>0</v>
      </c>
      <c r="BJ103" s="91">
        <f>'Dotazník – Začátek-2'!G103</f>
        <v>0</v>
      </c>
      <c r="BK103" s="91">
        <f>'Dotazník – Začátek-2'!H103</f>
        <v>0</v>
      </c>
      <c r="BL103" s="91">
        <f>'Dotazník – Začátek-2'!I103</f>
        <v>0</v>
      </c>
      <c r="BM103" s="91">
        <f>'Dotazník – Začátek-2'!J103</f>
        <v>0</v>
      </c>
      <c r="BN103" s="91">
        <f>'Dotazník – Začátek-2'!K103</f>
        <v>0</v>
      </c>
      <c r="BO103" s="91">
        <f>'Dotazník – Začátek-2'!L103</f>
        <v>0</v>
      </c>
      <c r="BP103" s="91">
        <f>'Dotazník – Začátek-2'!M103</f>
        <v>0</v>
      </c>
      <c r="BQ103" s="91">
        <f>'Dotazník – Začátek-2'!N103</f>
        <v>0</v>
      </c>
      <c r="BR103" s="91">
        <f>'Dotazník – Začátek-2'!O103</f>
        <v>0</v>
      </c>
      <c r="BS103" s="91">
        <f>'Dotazník – Začátek-2'!P103</f>
        <v>0</v>
      </c>
      <c r="BZ103" s="92" t="str">
        <f t="shared" si="18"/>
        <v/>
      </c>
      <c r="CA103" s="92" t="str">
        <f t="shared" si="19"/>
        <v/>
      </c>
      <c r="CB103" s="93" t="str">
        <f t="shared" si="20"/>
        <v/>
      </c>
      <c r="CC103" s="94" t="str">
        <f t="shared" si="21"/>
        <v/>
      </c>
      <c r="CD103" s="92">
        <f t="shared" si="11"/>
        <v>0</v>
      </c>
      <c r="CE103" s="92">
        <f t="shared" si="12"/>
        <v>0</v>
      </c>
      <c r="CF103" s="92">
        <f t="shared" si="13"/>
        <v>0</v>
      </c>
      <c r="CG103" s="94">
        <f t="shared" si="14"/>
        <v>0</v>
      </c>
      <c r="CH103" s="92" t="str">
        <f t="shared" si="22"/>
        <v/>
      </c>
      <c r="CI103" s="92" t="str">
        <f t="shared" si="22"/>
        <v/>
      </c>
      <c r="CJ103" s="92" t="str">
        <f t="shared" si="22"/>
        <v/>
      </c>
      <c r="CK103" s="94" t="str">
        <f t="shared" si="15"/>
        <v/>
      </c>
      <c r="CL103" s="93" t="str">
        <f t="shared" si="23"/>
        <v/>
      </c>
      <c r="CM103" s="93" t="str">
        <f t="shared" si="23"/>
        <v/>
      </c>
      <c r="CN103" s="93" t="str">
        <f t="shared" si="23"/>
        <v/>
      </c>
      <c r="CO103" s="97" t="str">
        <f t="shared" si="16"/>
        <v/>
      </c>
      <c r="CP103" s="92" t="str">
        <f t="shared" si="24"/>
        <v/>
      </c>
      <c r="CQ103" s="92" t="str">
        <f t="shared" si="24"/>
        <v/>
      </c>
      <c r="CR103" s="92" t="str">
        <f t="shared" si="24"/>
        <v/>
      </c>
      <c r="CS103" s="94" t="str">
        <f t="shared" si="17"/>
        <v/>
      </c>
      <c r="CU103" s="37"/>
      <c r="CV103" s="71" t="s">
        <v>27</v>
      </c>
      <c r="CW103" s="71"/>
      <c r="CX103" s="71"/>
      <c r="CY103" s="71"/>
      <c r="CZ103" s="71" t="s">
        <v>32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3" s="7" customFormat="1" ht="15" customHeigh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91">
        <f>'Dotazník – Začátek-2'!B104</f>
        <v>0</v>
      </c>
      <c r="BF104" s="91">
        <f>'Dotazník – Začátek-2'!C104</f>
        <v>0</v>
      </c>
      <c r="BG104" s="91">
        <f>'Dotazník – Začátek-2'!D104</f>
        <v>0</v>
      </c>
      <c r="BH104" s="91">
        <f>'Dotazník – Začátek-2'!E104</f>
        <v>0</v>
      </c>
      <c r="BI104" s="91">
        <f>'Dotazník – Začátek-2'!F104</f>
        <v>0</v>
      </c>
      <c r="BJ104" s="91">
        <f>'Dotazník – Začátek-2'!G104</f>
        <v>0</v>
      </c>
      <c r="BK104" s="91">
        <f>'Dotazník – Začátek-2'!H104</f>
        <v>0</v>
      </c>
      <c r="BL104" s="91">
        <f>'Dotazník – Začátek-2'!I104</f>
        <v>0</v>
      </c>
      <c r="BM104" s="91">
        <f>'Dotazník – Začátek-2'!J104</f>
        <v>0</v>
      </c>
      <c r="BN104" s="91">
        <f>'Dotazník – Začátek-2'!K104</f>
        <v>0</v>
      </c>
      <c r="BO104" s="91">
        <f>'Dotazník – Začátek-2'!L104</f>
        <v>0</v>
      </c>
      <c r="BP104" s="91">
        <f>'Dotazník – Začátek-2'!M104</f>
        <v>0</v>
      </c>
      <c r="BQ104" s="91">
        <f>'Dotazník – Začátek-2'!N104</f>
        <v>0</v>
      </c>
      <c r="BR104" s="91">
        <f>'Dotazník – Začátek-2'!O104</f>
        <v>0</v>
      </c>
      <c r="BS104" s="91">
        <f>'Dotazník – Začátek-2'!P104</f>
        <v>0</v>
      </c>
      <c r="BT104" s="37"/>
      <c r="BU104" s="37"/>
      <c r="BV104" s="37"/>
      <c r="BW104" s="37"/>
      <c r="BX104" s="37"/>
      <c r="BY104" s="37"/>
      <c r="BZ104" s="92" t="str">
        <f t="shared" si="18"/>
        <v/>
      </c>
      <c r="CA104" s="92" t="str">
        <f t="shared" si="19"/>
        <v/>
      </c>
      <c r="CB104" s="93" t="str">
        <f t="shared" si="20"/>
        <v/>
      </c>
      <c r="CC104" s="94" t="str">
        <f t="shared" si="21"/>
        <v/>
      </c>
      <c r="CD104" s="92">
        <f t="shared" si="11"/>
        <v>0</v>
      </c>
      <c r="CE104" s="92">
        <f t="shared" si="12"/>
        <v>0</v>
      </c>
      <c r="CF104" s="92">
        <f t="shared" si="13"/>
        <v>0</v>
      </c>
      <c r="CG104" s="94">
        <f t="shared" si="14"/>
        <v>0</v>
      </c>
      <c r="CH104" s="92" t="str">
        <f t="shared" si="22"/>
        <v/>
      </c>
      <c r="CI104" s="92" t="str">
        <f t="shared" si="22"/>
        <v/>
      </c>
      <c r="CJ104" s="92" t="str">
        <f t="shared" si="22"/>
        <v/>
      </c>
      <c r="CK104" s="94" t="str">
        <f t="shared" si="15"/>
        <v/>
      </c>
      <c r="CL104" s="93" t="str">
        <f t="shared" si="23"/>
        <v/>
      </c>
      <c r="CM104" s="93" t="str">
        <f t="shared" si="23"/>
        <v/>
      </c>
      <c r="CN104" s="93" t="str">
        <f t="shared" si="23"/>
        <v/>
      </c>
      <c r="CO104" s="97" t="str">
        <f t="shared" si="16"/>
        <v/>
      </c>
      <c r="CP104" s="92" t="str">
        <f t="shared" si="24"/>
        <v/>
      </c>
      <c r="CQ104" s="92" t="str">
        <f t="shared" si="24"/>
        <v/>
      </c>
      <c r="CR104" s="92" t="str">
        <f t="shared" si="24"/>
        <v/>
      </c>
      <c r="CS104" s="94" t="str">
        <f t="shared" si="17"/>
        <v/>
      </c>
      <c r="CT104" s="37"/>
      <c r="CU104" s="37"/>
      <c r="CV104" s="51" t="s">
        <v>28</v>
      </c>
      <c r="CW104" s="51" t="s">
        <v>29</v>
      </c>
      <c r="CX104" s="51" t="s">
        <v>30</v>
      </c>
      <c r="CY104" s="51" t="s">
        <v>31</v>
      </c>
      <c r="CZ104" s="51" t="s">
        <v>28</v>
      </c>
      <c r="DA104" s="51" t="s">
        <v>29</v>
      </c>
      <c r="DB104" s="51" t="s">
        <v>30</v>
      </c>
      <c r="DC104" s="51" t="s">
        <v>31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  <c r="HM104" s="37"/>
      <c r="HN104" s="37"/>
      <c r="HO104" s="37"/>
    </row>
    <row r="105" spans="1:223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1">
        <f>'Dotazník – Začátek-2'!B105</f>
        <v>0</v>
      </c>
      <c r="BF105" s="91">
        <f>'Dotazník – Začátek-2'!C105</f>
        <v>0</v>
      </c>
      <c r="BG105" s="91">
        <f>'Dotazník – Začátek-2'!D105</f>
        <v>0</v>
      </c>
      <c r="BH105" s="91">
        <f>'Dotazník – Začátek-2'!E105</f>
        <v>0</v>
      </c>
      <c r="BI105" s="91">
        <f>'Dotazník – Začátek-2'!F105</f>
        <v>0</v>
      </c>
      <c r="BJ105" s="91">
        <f>'Dotazník – Začátek-2'!G105</f>
        <v>0</v>
      </c>
      <c r="BK105" s="91">
        <f>'Dotazník – Začátek-2'!H105</f>
        <v>0</v>
      </c>
      <c r="BL105" s="91">
        <f>'Dotazník – Začátek-2'!I105</f>
        <v>0</v>
      </c>
      <c r="BM105" s="91">
        <f>'Dotazník – Začátek-2'!J105</f>
        <v>0</v>
      </c>
      <c r="BN105" s="91">
        <f>'Dotazník – Začátek-2'!K105</f>
        <v>0</v>
      </c>
      <c r="BO105" s="91">
        <f>'Dotazník – Začátek-2'!L105</f>
        <v>0</v>
      </c>
      <c r="BP105" s="91">
        <f>'Dotazník – Začátek-2'!M105</f>
        <v>0</v>
      </c>
      <c r="BQ105" s="91">
        <f>'Dotazník – Začátek-2'!N105</f>
        <v>0</v>
      </c>
      <c r="BR105" s="91">
        <f>'Dotazník – Začátek-2'!O105</f>
        <v>0</v>
      </c>
      <c r="BS105" s="91">
        <f>'Dotazník – Začátek-2'!P105</f>
        <v>0</v>
      </c>
      <c r="BZ105" s="92" t="str">
        <f t="shared" si="18"/>
        <v/>
      </c>
      <c r="CA105" s="92" t="str">
        <f t="shared" si="19"/>
        <v/>
      </c>
      <c r="CB105" s="93" t="str">
        <f t="shared" si="20"/>
        <v/>
      </c>
      <c r="CC105" s="94" t="str">
        <f t="shared" si="21"/>
        <v/>
      </c>
      <c r="CD105" s="92">
        <f t="shared" si="11"/>
        <v>0</v>
      </c>
      <c r="CE105" s="92">
        <f t="shared" si="12"/>
        <v>0</v>
      </c>
      <c r="CF105" s="92">
        <f t="shared" si="13"/>
        <v>0</v>
      </c>
      <c r="CG105" s="94">
        <f t="shared" si="14"/>
        <v>0</v>
      </c>
      <c r="CH105" s="92" t="str">
        <f t="shared" si="22"/>
        <v/>
      </c>
      <c r="CI105" s="92" t="str">
        <f t="shared" si="22"/>
        <v/>
      </c>
      <c r="CJ105" s="92" t="str">
        <f t="shared" si="22"/>
        <v/>
      </c>
      <c r="CK105" s="94" t="str">
        <f t="shared" si="15"/>
        <v/>
      </c>
      <c r="CL105" s="93" t="str">
        <f t="shared" si="23"/>
        <v/>
      </c>
      <c r="CM105" s="93" t="str">
        <f t="shared" si="23"/>
        <v/>
      </c>
      <c r="CN105" s="93" t="str">
        <f t="shared" si="23"/>
        <v/>
      </c>
      <c r="CO105" s="97" t="str">
        <f t="shared" si="16"/>
        <v/>
      </c>
      <c r="CP105" s="92" t="str">
        <f t="shared" si="24"/>
        <v/>
      </c>
      <c r="CQ105" s="92" t="str">
        <f t="shared" si="24"/>
        <v/>
      </c>
      <c r="CR105" s="92" t="str">
        <f t="shared" si="24"/>
        <v/>
      </c>
      <c r="CS105" s="94" t="str">
        <f t="shared" si="17"/>
        <v/>
      </c>
      <c r="CU105" s="37"/>
      <c r="CV105" s="92">
        <f t="shared" ref="CV105:DC105" si="26">SUM(CH14:CH113)</f>
        <v>0</v>
      </c>
      <c r="CW105" s="92">
        <f t="shared" si="26"/>
        <v>0</v>
      </c>
      <c r="CX105" s="92">
        <f t="shared" si="26"/>
        <v>0</v>
      </c>
      <c r="CY105" s="95">
        <f t="shared" si="26"/>
        <v>0</v>
      </c>
      <c r="CZ105" s="92">
        <f t="shared" si="26"/>
        <v>0</v>
      </c>
      <c r="DA105" s="92">
        <f t="shared" si="26"/>
        <v>0</v>
      </c>
      <c r="DB105" s="92">
        <f t="shared" si="26"/>
        <v>0</v>
      </c>
      <c r="DC105" s="95">
        <f t="shared" si="26"/>
        <v>0</v>
      </c>
      <c r="DD105" s="96" t="e">
        <f>CV105/CZ105</f>
        <v>#DIV/0!</v>
      </c>
      <c r="DE105" s="96" t="e">
        <f t="shared" ref="DE105:DG105" si="27">CW105/DA105</f>
        <v>#DIV/0!</v>
      </c>
      <c r="DF105" s="96" t="e">
        <f t="shared" si="27"/>
        <v>#DIV/0!</v>
      </c>
      <c r="DG105" s="96" t="e">
        <f t="shared" si="27"/>
        <v>#DIV/0!</v>
      </c>
    </row>
    <row r="106" spans="1:223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  <c r="BE106" s="91">
        <f>'Dotazník – Začátek-2'!B106</f>
        <v>0</v>
      </c>
      <c r="BF106" s="91">
        <f>'Dotazník – Začátek-2'!C106</f>
        <v>0</v>
      </c>
      <c r="BG106" s="91">
        <f>'Dotazník – Začátek-2'!D106</f>
        <v>0</v>
      </c>
      <c r="BH106" s="91">
        <f>'Dotazník – Začátek-2'!E106</f>
        <v>0</v>
      </c>
      <c r="BI106" s="91">
        <f>'Dotazník – Začátek-2'!F106</f>
        <v>0</v>
      </c>
      <c r="BJ106" s="91">
        <f>'Dotazník – Začátek-2'!G106</f>
        <v>0</v>
      </c>
      <c r="BK106" s="91">
        <f>'Dotazník – Začátek-2'!H106</f>
        <v>0</v>
      </c>
      <c r="BL106" s="91">
        <f>'Dotazník – Začátek-2'!I106</f>
        <v>0</v>
      </c>
      <c r="BM106" s="91">
        <f>'Dotazník – Začátek-2'!J106</f>
        <v>0</v>
      </c>
      <c r="BN106" s="91">
        <f>'Dotazník – Začátek-2'!K106</f>
        <v>0</v>
      </c>
      <c r="BO106" s="91">
        <f>'Dotazník – Začátek-2'!L106</f>
        <v>0</v>
      </c>
      <c r="BP106" s="91">
        <f>'Dotazník – Začátek-2'!M106</f>
        <v>0</v>
      </c>
      <c r="BQ106" s="91">
        <f>'Dotazník – Začátek-2'!N106</f>
        <v>0</v>
      </c>
      <c r="BR106" s="91">
        <f>'Dotazník – Začátek-2'!O106</f>
        <v>0</v>
      </c>
      <c r="BS106" s="91">
        <f>'Dotazník – Začátek-2'!P106</f>
        <v>0</v>
      </c>
      <c r="BZ106" s="92" t="str">
        <f t="shared" si="18"/>
        <v/>
      </c>
      <c r="CA106" s="92" t="str">
        <f t="shared" si="19"/>
        <v/>
      </c>
      <c r="CB106" s="93" t="str">
        <f t="shared" si="20"/>
        <v/>
      </c>
      <c r="CC106" s="94" t="str">
        <f t="shared" si="21"/>
        <v/>
      </c>
      <c r="CD106" s="92">
        <f t="shared" si="11"/>
        <v>0</v>
      </c>
      <c r="CE106" s="92">
        <f t="shared" si="12"/>
        <v>0</v>
      </c>
      <c r="CF106" s="92">
        <f t="shared" si="13"/>
        <v>0</v>
      </c>
      <c r="CG106" s="94">
        <f t="shared" si="14"/>
        <v>0</v>
      </c>
      <c r="CH106" s="92" t="str">
        <f t="shared" si="22"/>
        <v/>
      </c>
      <c r="CI106" s="92" t="str">
        <f t="shared" si="22"/>
        <v/>
      </c>
      <c r="CJ106" s="92" t="str">
        <f t="shared" si="22"/>
        <v/>
      </c>
      <c r="CK106" s="94" t="str">
        <f t="shared" si="15"/>
        <v/>
      </c>
      <c r="CL106" s="93" t="str">
        <f t="shared" si="23"/>
        <v/>
      </c>
      <c r="CM106" s="93" t="str">
        <f t="shared" si="23"/>
        <v/>
      </c>
      <c r="CN106" s="93" t="str">
        <f t="shared" si="23"/>
        <v/>
      </c>
      <c r="CO106" s="97" t="str">
        <f t="shared" si="16"/>
        <v/>
      </c>
      <c r="CP106" s="92" t="str">
        <f t="shared" si="24"/>
        <v/>
      </c>
      <c r="CQ106" s="92" t="str">
        <f t="shared" si="24"/>
        <v/>
      </c>
      <c r="CR106" s="92" t="str">
        <f t="shared" si="24"/>
        <v/>
      </c>
      <c r="CS106" s="94" t="str">
        <f t="shared" si="17"/>
        <v/>
      </c>
      <c r="CU106" s="37"/>
    </row>
    <row r="107" spans="1:223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  <c r="BE107" s="91">
        <f>'Dotazník – Začátek-2'!B107</f>
        <v>0</v>
      </c>
      <c r="BF107" s="91">
        <f>'Dotazník – Začátek-2'!C107</f>
        <v>0</v>
      </c>
      <c r="BG107" s="91">
        <f>'Dotazník – Začátek-2'!D107</f>
        <v>0</v>
      </c>
      <c r="BH107" s="91">
        <f>'Dotazník – Začátek-2'!E107</f>
        <v>0</v>
      </c>
      <c r="BI107" s="91">
        <f>'Dotazník – Začátek-2'!F107</f>
        <v>0</v>
      </c>
      <c r="BJ107" s="91">
        <f>'Dotazník – Začátek-2'!G107</f>
        <v>0</v>
      </c>
      <c r="BK107" s="91">
        <f>'Dotazník – Začátek-2'!H107</f>
        <v>0</v>
      </c>
      <c r="BL107" s="91">
        <f>'Dotazník – Začátek-2'!I107</f>
        <v>0</v>
      </c>
      <c r="BM107" s="91">
        <f>'Dotazník – Začátek-2'!J107</f>
        <v>0</v>
      </c>
      <c r="BN107" s="91">
        <f>'Dotazník – Začátek-2'!K107</f>
        <v>0</v>
      </c>
      <c r="BO107" s="91">
        <f>'Dotazník – Začátek-2'!L107</f>
        <v>0</v>
      </c>
      <c r="BP107" s="91">
        <f>'Dotazník – Začátek-2'!M107</f>
        <v>0</v>
      </c>
      <c r="BQ107" s="91">
        <f>'Dotazník – Začátek-2'!N107</f>
        <v>0</v>
      </c>
      <c r="BR107" s="91">
        <f>'Dotazník – Začátek-2'!O107</f>
        <v>0</v>
      </c>
      <c r="BS107" s="91">
        <f>'Dotazník – Začátek-2'!P107</f>
        <v>0</v>
      </c>
      <c r="BZ107" s="92" t="str">
        <f t="shared" si="18"/>
        <v/>
      </c>
      <c r="CA107" s="92" t="str">
        <f t="shared" si="19"/>
        <v/>
      </c>
      <c r="CB107" s="93" t="str">
        <f t="shared" si="20"/>
        <v/>
      </c>
      <c r="CC107" s="94" t="str">
        <f t="shared" si="21"/>
        <v/>
      </c>
      <c r="CD107" s="92">
        <f t="shared" si="11"/>
        <v>0</v>
      </c>
      <c r="CE107" s="92">
        <f t="shared" si="12"/>
        <v>0</v>
      </c>
      <c r="CF107" s="92">
        <f t="shared" si="13"/>
        <v>0</v>
      </c>
      <c r="CG107" s="94">
        <f t="shared" si="14"/>
        <v>0</v>
      </c>
      <c r="CH107" s="92" t="str">
        <f t="shared" si="22"/>
        <v/>
      </c>
      <c r="CI107" s="92" t="str">
        <f t="shared" si="22"/>
        <v/>
      </c>
      <c r="CJ107" s="92" t="str">
        <f t="shared" si="22"/>
        <v/>
      </c>
      <c r="CK107" s="94" t="str">
        <f t="shared" si="15"/>
        <v/>
      </c>
      <c r="CL107" s="93" t="str">
        <f t="shared" si="23"/>
        <v/>
      </c>
      <c r="CM107" s="93" t="str">
        <f t="shared" si="23"/>
        <v/>
      </c>
      <c r="CN107" s="93" t="str">
        <f t="shared" si="23"/>
        <v/>
      </c>
      <c r="CO107" s="97" t="str">
        <f t="shared" si="16"/>
        <v/>
      </c>
      <c r="CP107" s="92" t="str">
        <f t="shared" si="24"/>
        <v/>
      </c>
      <c r="CQ107" s="92" t="str">
        <f t="shared" si="24"/>
        <v/>
      </c>
      <c r="CR107" s="92" t="str">
        <f t="shared" si="24"/>
        <v/>
      </c>
      <c r="CS107" s="94" t="str">
        <f t="shared" si="17"/>
        <v/>
      </c>
      <c r="CU107" s="37"/>
    </row>
    <row r="108" spans="1:223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  <c r="BE108" s="91">
        <f>'Dotazník – Začátek-2'!B108</f>
        <v>0</v>
      </c>
      <c r="BF108" s="91">
        <f>'Dotazník – Začátek-2'!C108</f>
        <v>0</v>
      </c>
      <c r="BG108" s="91">
        <f>'Dotazník – Začátek-2'!D108</f>
        <v>0</v>
      </c>
      <c r="BH108" s="91">
        <f>'Dotazník – Začátek-2'!E108</f>
        <v>0</v>
      </c>
      <c r="BI108" s="91">
        <f>'Dotazník – Začátek-2'!F108</f>
        <v>0</v>
      </c>
      <c r="BJ108" s="91">
        <f>'Dotazník – Začátek-2'!G108</f>
        <v>0</v>
      </c>
      <c r="BK108" s="91">
        <f>'Dotazník – Začátek-2'!H108</f>
        <v>0</v>
      </c>
      <c r="BL108" s="91">
        <f>'Dotazník – Začátek-2'!I108</f>
        <v>0</v>
      </c>
      <c r="BM108" s="91">
        <f>'Dotazník – Začátek-2'!J108</f>
        <v>0</v>
      </c>
      <c r="BN108" s="91">
        <f>'Dotazník – Začátek-2'!K108</f>
        <v>0</v>
      </c>
      <c r="BO108" s="91">
        <f>'Dotazník – Začátek-2'!L108</f>
        <v>0</v>
      </c>
      <c r="BP108" s="91">
        <f>'Dotazník – Začátek-2'!M108</f>
        <v>0</v>
      </c>
      <c r="BQ108" s="91">
        <f>'Dotazník – Začátek-2'!N108</f>
        <v>0</v>
      </c>
      <c r="BR108" s="91">
        <f>'Dotazník – Začátek-2'!O108</f>
        <v>0</v>
      </c>
      <c r="BS108" s="91">
        <f>'Dotazník – Začátek-2'!P108</f>
        <v>0</v>
      </c>
      <c r="BZ108" s="92" t="str">
        <f t="shared" si="18"/>
        <v/>
      </c>
      <c r="CA108" s="92" t="str">
        <f t="shared" si="19"/>
        <v/>
      </c>
      <c r="CB108" s="93" t="str">
        <f t="shared" si="20"/>
        <v/>
      </c>
      <c r="CC108" s="94" t="str">
        <f t="shared" si="21"/>
        <v/>
      </c>
      <c r="CD108" s="92">
        <f t="shared" si="11"/>
        <v>0</v>
      </c>
      <c r="CE108" s="92">
        <f t="shared" si="12"/>
        <v>0</v>
      </c>
      <c r="CF108" s="92">
        <f t="shared" si="13"/>
        <v>0</v>
      </c>
      <c r="CG108" s="94">
        <f t="shared" si="14"/>
        <v>0</v>
      </c>
      <c r="CH108" s="92" t="str">
        <f t="shared" si="22"/>
        <v/>
      </c>
      <c r="CI108" s="92" t="str">
        <f t="shared" si="22"/>
        <v/>
      </c>
      <c r="CJ108" s="92" t="str">
        <f t="shared" si="22"/>
        <v/>
      </c>
      <c r="CK108" s="94" t="str">
        <f t="shared" si="15"/>
        <v/>
      </c>
      <c r="CL108" s="93" t="str">
        <f t="shared" si="23"/>
        <v/>
      </c>
      <c r="CM108" s="93" t="str">
        <f t="shared" si="23"/>
        <v/>
      </c>
      <c r="CN108" s="93" t="str">
        <f t="shared" si="23"/>
        <v/>
      </c>
      <c r="CO108" s="97" t="str">
        <f t="shared" si="16"/>
        <v/>
      </c>
      <c r="CP108" s="92" t="str">
        <f t="shared" si="24"/>
        <v/>
      </c>
      <c r="CQ108" s="92" t="str">
        <f t="shared" si="24"/>
        <v/>
      </c>
      <c r="CR108" s="92" t="str">
        <f t="shared" si="24"/>
        <v/>
      </c>
      <c r="CS108" s="94" t="str">
        <f t="shared" si="17"/>
        <v/>
      </c>
      <c r="CU108" s="37"/>
    </row>
    <row r="109" spans="1:223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  <c r="BE109" s="91">
        <f>'Dotazník – Začátek-2'!B109</f>
        <v>0</v>
      </c>
      <c r="BF109" s="91">
        <f>'Dotazník – Začátek-2'!C109</f>
        <v>0</v>
      </c>
      <c r="BG109" s="91">
        <f>'Dotazník – Začátek-2'!D109</f>
        <v>0</v>
      </c>
      <c r="BH109" s="91">
        <f>'Dotazník – Začátek-2'!E109</f>
        <v>0</v>
      </c>
      <c r="BI109" s="91">
        <f>'Dotazník – Začátek-2'!F109</f>
        <v>0</v>
      </c>
      <c r="BJ109" s="91">
        <f>'Dotazník – Začátek-2'!G109</f>
        <v>0</v>
      </c>
      <c r="BK109" s="91">
        <f>'Dotazník – Začátek-2'!H109</f>
        <v>0</v>
      </c>
      <c r="BL109" s="91">
        <f>'Dotazník – Začátek-2'!I109</f>
        <v>0</v>
      </c>
      <c r="BM109" s="91">
        <f>'Dotazník – Začátek-2'!J109</f>
        <v>0</v>
      </c>
      <c r="BN109" s="91">
        <f>'Dotazník – Začátek-2'!K109</f>
        <v>0</v>
      </c>
      <c r="BO109" s="91">
        <f>'Dotazník – Začátek-2'!L109</f>
        <v>0</v>
      </c>
      <c r="BP109" s="91">
        <f>'Dotazník – Začátek-2'!M109</f>
        <v>0</v>
      </c>
      <c r="BQ109" s="91">
        <f>'Dotazník – Začátek-2'!N109</f>
        <v>0</v>
      </c>
      <c r="BR109" s="91">
        <f>'Dotazník – Začátek-2'!O109</f>
        <v>0</v>
      </c>
      <c r="BS109" s="91">
        <f>'Dotazník – Začátek-2'!P109</f>
        <v>0</v>
      </c>
      <c r="BZ109" s="92" t="str">
        <f t="shared" si="18"/>
        <v/>
      </c>
      <c r="CA109" s="92" t="str">
        <f t="shared" si="19"/>
        <v/>
      </c>
      <c r="CB109" s="93" t="str">
        <f t="shared" si="20"/>
        <v/>
      </c>
      <c r="CC109" s="94" t="str">
        <f t="shared" si="21"/>
        <v/>
      </c>
      <c r="CD109" s="92">
        <f t="shared" si="11"/>
        <v>0</v>
      </c>
      <c r="CE109" s="92">
        <f t="shared" si="12"/>
        <v>0</v>
      </c>
      <c r="CF109" s="92">
        <f t="shared" si="13"/>
        <v>0</v>
      </c>
      <c r="CG109" s="94">
        <f t="shared" si="14"/>
        <v>0</v>
      </c>
      <c r="CH109" s="92" t="str">
        <f t="shared" si="22"/>
        <v/>
      </c>
      <c r="CI109" s="92" t="str">
        <f t="shared" si="22"/>
        <v/>
      </c>
      <c r="CJ109" s="92" t="str">
        <f t="shared" si="22"/>
        <v/>
      </c>
      <c r="CK109" s="94" t="str">
        <f t="shared" si="15"/>
        <v/>
      </c>
      <c r="CL109" s="93" t="str">
        <f t="shared" si="23"/>
        <v/>
      </c>
      <c r="CM109" s="93" t="str">
        <f t="shared" si="23"/>
        <v/>
      </c>
      <c r="CN109" s="93" t="str">
        <f t="shared" si="23"/>
        <v/>
      </c>
      <c r="CO109" s="97" t="str">
        <f t="shared" si="16"/>
        <v/>
      </c>
      <c r="CP109" s="92" t="str">
        <f t="shared" si="24"/>
        <v/>
      </c>
      <c r="CQ109" s="92" t="str">
        <f t="shared" si="24"/>
        <v/>
      </c>
      <c r="CR109" s="92" t="str">
        <f t="shared" si="24"/>
        <v/>
      </c>
      <c r="CS109" s="94" t="str">
        <f t="shared" si="17"/>
        <v/>
      </c>
      <c r="CU109" s="37"/>
    </row>
    <row r="110" spans="1:223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  <c r="BE110" s="91">
        <f>'Dotazník – Začátek-2'!B110</f>
        <v>0</v>
      </c>
      <c r="BF110" s="91">
        <f>'Dotazník – Začátek-2'!C110</f>
        <v>0</v>
      </c>
      <c r="BG110" s="91">
        <f>'Dotazník – Začátek-2'!D110</f>
        <v>0</v>
      </c>
      <c r="BH110" s="91">
        <f>'Dotazník – Začátek-2'!E110</f>
        <v>0</v>
      </c>
      <c r="BI110" s="91">
        <f>'Dotazník – Začátek-2'!F110</f>
        <v>0</v>
      </c>
      <c r="BJ110" s="91">
        <f>'Dotazník – Začátek-2'!G110</f>
        <v>0</v>
      </c>
      <c r="BK110" s="91">
        <f>'Dotazník – Začátek-2'!H110</f>
        <v>0</v>
      </c>
      <c r="BL110" s="91">
        <f>'Dotazník – Začátek-2'!I110</f>
        <v>0</v>
      </c>
      <c r="BM110" s="91">
        <f>'Dotazník – Začátek-2'!J110</f>
        <v>0</v>
      </c>
      <c r="BN110" s="91">
        <f>'Dotazník – Začátek-2'!K110</f>
        <v>0</v>
      </c>
      <c r="BO110" s="91">
        <f>'Dotazník – Začátek-2'!L110</f>
        <v>0</v>
      </c>
      <c r="BP110" s="91">
        <f>'Dotazník – Začátek-2'!M110</f>
        <v>0</v>
      </c>
      <c r="BQ110" s="91">
        <f>'Dotazník – Začátek-2'!N110</f>
        <v>0</v>
      </c>
      <c r="BR110" s="91">
        <f>'Dotazník – Začátek-2'!O110</f>
        <v>0</v>
      </c>
      <c r="BS110" s="91">
        <f>'Dotazník – Začátek-2'!P110</f>
        <v>0</v>
      </c>
      <c r="BZ110" s="92" t="str">
        <f t="shared" si="18"/>
        <v/>
      </c>
      <c r="CA110" s="92" t="str">
        <f t="shared" si="19"/>
        <v/>
      </c>
      <c r="CB110" s="93" t="str">
        <f t="shared" si="20"/>
        <v/>
      </c>
      <c r="CC110" s="94" t="str">
        <f t="shared" si="21"/>
        <v/>
      </c>
      <c r="CD110" s="92">
        <f t="shared" si="11"/>
        <v>0</v>
      </c>
      <c r="CE110" s="92">
        <f t="shared" si="12"/>
        <v>0</v>
      </c>
      <c r="CF110" s="92">
        <f t="shared" si="13"/>
        <v>0</v>
      </c>
      <c r="CG110" s="94">
        <f t="shared" si="14"/>
        <v>0</v>
      </c>
      <c r="CH110" s="92" t="str">
        <f t="shared" si="22"/>
        <v/>
      </c>
      <c r="CI110" s="92" t="str">
        <f t="shared" si="22"/>
        <v/>
      </c>
      <c r="CJ110" s="92" t="str">
        <f t="shared" si="22"/>
        <v/>
      </c>
      <c r="CK110" s="94" t="str">
        <f t="shared" si="15"/>
        <v/>
      </c>
      <c r="CL110" s="93" t="str">
        <f t="shared" si="23"/>
        <v/>
      </c>
      <c r="CM110" s="93" t="str">
        <f t="shared" si="23"/>
        <v/>
      </c>
      <c r="CN110" s="93" t="str">
        <f t="shared" si="23"/>
        <v/>
      </c>
      <c r="CO110" s="97" t="str">
        <f t="shared" si="16"/>
        <v/>
      </c>
      <c r="CP110" s="92" t="str">
        <f t="shared" si="24"/>
        <v/>
      </c>
      <c r="CQ110" s="92" t="str">
        <f t="shared" si="24"/>
        <v/>
      </c>
      <c r="CR110" s="92" t="str">
        <f t="shared" si="24"/>
        <v/>
      </c>
      <c r="CS110" s="94" t="str">
        <f t="shared" si="17"/>
        <v/>
      </c>
      <c r="CU110" s="37"/>
    </row>
    <row r="111" spans="1:223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  <c r="BE111" s="91">
        <f>'Dotazník – Začátek-2'!B111</f>
        <v>0</v>
      </c>
      <c r="BF111" s="91">
        <f>'Dotazník – Začátek-2'!C111</f>
        <v>0</v>
      </c>
      <c r="BG111" s="91">
        <f>'Dotazník – Začátek-2'!D111</f>
        <v>0</v>
      </c>
      <c r="BH111" s="91">
        <f>'Dotazník – Začátek-2'!E111</f>
        <v>0</v>
      </c>
      <c r="BI111" s="91">
        <f>'Dotazník – Začátek-2'!F111</f>
        <v>0</v>
      </c>
      <c r="BJ111" s="91">
        <f>'Dotazník – Začátek-2'!G111</f>
        <v>0</v>
      </c>
      <c r="BK111" s="91">
        <f>'Dotazník – Začátek-2'!H111</f>
        <v>0</v>
      </c>
      <c r="BL111" s="91">
        <f>'Dotazník – Začátek-2'!I111</f>
        <v>0</v>
      </c>
      <c r="BM111" s="91">
        <f>'Dotazník – Začátek-2'!J111</f>
        <v>0</v>
      </c>
      <c r="BN111" s="91">
        <f>'Dotazník – Začátek-2'!K111</f>
        <v>0</v>
      </c>
      <c r="BO111" s="91">
        <f>'Dotazník – Začátek-2'!L111</f>
        <v>0</v>
      </c>
      <c r="BP111" s="91">
        <f>'Dotazník – Začátek-2'!M111</f>
        <v>0</v>
      </c>
      <c r="BQ111" s="91">
        <f>'Dotazník – Začátek-2'!N111</f>
        <v>0</v>
      </c>
      <c r="BR111" s="91">
        <f>'Dotazník – Začátek-2'!O111</f>
        <v>0</v>
      </c>
      <c r="BS111" s="91">
        <f>'Dotazník – Začátek-2'!P111</f>
        <v>0</v>
      </c>
      <c r="BZ111" s="92" t="str">
        <f t="shared" si="18"/>
        <v/>
      </c>
      <c r="CA111" s="92" t="str">
        <f t="shared" si="19"/>
        <v/>
      </c>
      <c r="CB111" s="93" t="str">
        <f t="shared" si="20"/>
        <v/>
      </c>
      <c r="CC111" s="94" t="str">
        <f t="shared" si="21"/>
        <v/>
      </c>
      <c r="CD111" s="92">
        <f t="shared" si="11"/>
        <v>0</v>
      </c>
      <c r="CE111" s="92">
        <f t="shared" si="12"/>
        <v>0</v>
      </c>
      <c r="CF111" s="92">
        <f t="shared" si="13"/>
        <v>0</v>
      </c>
      <c r="CG111" s="94">
        <f t="shared" si="14"/>
        <v>0</v>
      </c>
      <c r="CH111" s="92" t="str">
        <f t="shared" si="22"/>
        <v/>
      </c>
      <c r="CI111" s="92" t="str">
        <f t="shared" si="22"/>
        <v/>
      </c>
      <c r="CJ111" s="92" t="str">
        <f t="shared" si="22"/>
        <v/>
      </c>
      <c r="CK111" s="94" t="str">
        <f t="shared" si="15"/>
        <v/>
      </c>
      <c r="CL111" s="93" t="str">
        <f t="shared" si="23"/>
        <v/>
      </c>
      <c r="CM111" s="93" t="str">
        <f t="shared" si="23"/>
        <v/>
      </c>
      <c r="CN111" s="93" t="str">
        <f t="shared" si="23"/>
        <v/>
      </c>
      <c r="CO111" s="97" t="str">
        <f t="shared" si="16"/>
        <v/>
      </c>
      <c r="CP111" s="92" t="str">
        <f t="shared" si="24"/>
        <v/>
      </c>
      <c r="CQ111" s="92" t="str">
        <f t="shared" si="24"/>
        <v/>
      </c>
      <c r="CR111" s="92" t="str">
        <f t="shared" si="24"/>
        <v/>
      </c>
      <c r="CS111" s="94" t="str">
        <f t="shared" si="17"/>
        <v/>
      </c>
      <c r="CU111" s="37"/>
    </row>
    <row r="112" spans="1:223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  <c r="BE112" s="91">
        <f>'Dotazník – Začátek-2'!B112</f>
        <v>0</v>
      </c>
      <c r="BF112" s="91">
        <f>'Dotazník – Začátek-2'!C112</f>
        <v>0</v>
      </c>
      <c r="BG112" s="91">
        <f>'Dotazník – Začátek-2'!D112</f>
        <v>0</v>
      </c>
      <c r="BH112" s="91">
        <f>'Dotazník – Začátek-2'!E112</f>
        <v>0</v>
      </c>
      <c r="BI112" s="91">
        <f>'Dotazník – Začátek-2'!F112</f>
        <v>0</v>
      </c>
      <c r="BJ112" s="91">
        <f>'Dotazník – Začátek-2'!G112</f>
        <v>0</v>
      </c>
      <c r="BK112" s="91">
        <f>'Dotazník – Začátek-2'!H112</f>
        <v>0</v>
      </c>
      <c r="BL112" s="91">
        <f>'Dotazník – Začátek-2'!I112</f>
        <v>0</v>
      </c>
      <c r="BM112" s="91">
        <f>'Dotazník – Začátek-2'!J112</f>
        <v>0</v>
      </c>
      <c r="BN112" s="91">
        <f>'Dotazník – Začátek-2'!K112</f>
        <v>0</v>
      </c>
      <c r="BO112" s="91">
        <f>'Dotazník – Začátek-2'!L112</f>
        <v>0</v>
      </c>
      <c r="BP112" s="91">
        <f>'Dotazník – Začátek-2'!M112</f>
        <v>0</v>
      </c>
      <c r="BQ112" s="91">
        <f>'Dotazník – Začátek-2'!N112</f>
        <v>0</v>
      </c>
      <c r="BR112" s="91">
        <f>'Dotazník – Začátek-2'!O112</f>
        <v>0</v>
      </c>
      <c r="BS112" s="91">
        <f>'Dotazník – Začátek-2'!P112</f>
        <v>0</v>
      </c>
      <c r="BZ112" s="92" t="str">
        <f t="shared" si="18"/>
        <v/>
      </c>
      <c r="CA112" s="92" t="str">
        <f t="shared" si="19"/>
        <v/>
      </c>
      <c r="CB112" s="93" t="str">
        <f t="shared" si="20"/>
        <v/>
      </c>
      <c r="CC112" s="94" t="str">
        <f t="shared" si="21"/>
        <v/>
      </c>
      <c r="CD112" s="92">
        <f t="shared" si="11"/>
        <v>0</v>
      </c>
      <c r="CE112" s="92">
        <f t="shared" si="12"/>
        <v>0</v>
      </c>
      <c r="CF112" s="92">
        <f t="shared" si="13"/>
        <v>0</v>
      </c>
      <c r="CG112" s="94">
        <f t="shared" si="14"/>
        <v>0</v>
      </c>
      <c r="CH112" s="92" t="str">
        <f t="shared" si="22"/>
        <v/>
      </c>
      <c r="CI112" s="92" t="str">
        <f t="shared" si="22"/>
        <v/>
      </c>
      <c r="CJ112" s="92" t="str">
        <f t="shared" si="22"/>
        <v/>
      </c>
      <c r="CK112" s="94" t="str">
        <f t="shared" si="15"/>
        <v/>
      </c>
      <c r="CL112" s="93" t="str">
        <f t="shared" si="23"/>
        <v/>
      </c>
      <c r="CM112" s="93" t="str">
        <f t="shared" si="23"/>
        <v/>
      </c>
      <c r="CN112" s="93" t="str">
        <f t="shared" si="23"/>
        <v/>
      </c>
      <c r="CO112" s="97" t="str">
        <f t="shared" si="16"/>
        <v/>
      </c>
      <c r="CP112" s="92" t="str">
        <f t="shared" si="24"/>
        <v/>
      </c>
      <c r="CQ112" s="92" t="str">
        <f t="shared" si="24"/>
        <v/>
      </c>
      <c r="CR112" s="92" t="str">
        <f t="shared" si="24"/>
        <v/>
      </c>
      <c r="CS112" s="94" t="str">
        <f t="shared" si="17"/>
        <v/>
      </c>
      <c r="CU112" s="37"/>
    </row>
    <row r="113" spans="1:99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  <c r="BE113" s="91">
        <f>'Dotazník – Začátek-2'!B113</f>
        <v>0</v>
      </c>
      <c r="BF113" s="91">
        <f>'Dotazník – Začátek-2'!C113</f>
        <v>0</v>
      </c>
      <c r="BG113" s="91">
        <f>'Dotazník – Začátek-2'!D113</f>
        <v>0</v>
      </c>
      <c r="BH113" s="91">
        <f>'Dotazník – Začátek-2'!E113</f>
        <v>0</v>
      </c>
      <c r="BI113" s="91">
        <f>'Dotazník – Začátek-2'!F113</f>
        <v>0</v>
      </c>
      <c r="BJ113" s="91">
        <f>'Dotazník – Začátek-2'!G113</f>
        <v>0</v>
      </c>
      <c r="BK113" s="91">
        <f>'Dotazník – Začátek-2'!H113</f>
        <v>0</v>
      </c>
      <c r="BL113" s="91">
        <f>'Dotazník – Začátek-2'!I113</f>
        <v>0</v>
      </c>
      <c r="BM113" s="91">
        <f>'Dotazník – Začátek-2'!J113</f>
        <v>0</v>
      </c>
      <c r="BN113" s="91">
        <f>'Dotazník – Začátek-2'!K113</f>
        <v>0</v>
      </c>
      <c r="BO113" s="91">
        <f>'Dotazník – Začátek-2'!L113</f>
        <v>0</v>
      </c>
      <c r="BP113" s="91">
        <f>'Dotazník – Začátek-2'!M113</f>
        <v>0</v>
      </c>
      <c r="BQ113" s="91">
        <f>'Dotazník – Začátek-2'!N113</f>
        <v>0</v>
      </c>
      <c r="BR113" s="91">
        <f>'Dotazník – Začátek-2'!O113</f>
        <v>0</v>
      </c>
      <c r="BS113" s="91">
        <f>'Dotazník – Začátek-2'!P113</f>
        <v>0</v>
      </c>
      <c r="BZ113" s="92" t="str">
        <f t="shared" si="18"/>
        <v/>
      </c>
      <c r="CA113" s="92" t="str">
        <f t="shared" si="19"/>
        <v/>
      </c>
      <c r="CB113" s="93" t="str">
        <f t="shared" si="20"/>
        <v/>
      </c>
      <c r="CC113" s="94" t="str">
        <f t="shared" si="21"/>
        <v/>
      </c>
      <c r="CD113" s="92">
        <f t="shared" si="11"/>
        <v>0</v>
      </c>
      <c r="CE113" s="92">
        <f t="shared" si="12"/>
        <v>0</v>
      </c>
      <c r="CF113" s="92">
        <f t="shared" si="13"/>
        <v>0</v>
      </c>
      <c r="CG113" s="94">
        <f t="shared" si="14"/>
        <v>0</v>
      </c>
      <c r="CH113" s="92" t="str">
        <f t="shared" si="22"/>
        <v/>
      </c>
      <c r="CI113" s="92" t="str">
        <f t="shared" si="22"/>
        <v/>
      </c>
      <c r="CJ113" s="92" t="str">
        <f t="shared" si="22"/>
        <v/>
      </c>
      <c r="CK113" s="94" t="str">
        <f t="shared" si="15"/>
        <v/>
      </c>
      <c r="CL113" s="93" t="str">
        <f t="shared" si="23"/>
        <v/>
      </c>
      <c r="CM113" s="93" t="str">
        <f t="shared" si="23"/>
        <v/>
      </c>
      <c r="CN113" s="93" t="str">
        <f t="shared" si="23"/>
        <v/>
      </c>
      <c r="CO113" s="97" t="str">
        <f t="shared" si="16"/>
        <v/>
      </c>
      <c r="CP113" s="92" t="str">
        <f t="shared" si="24"/>
        <v/>
      </c>
      <c r="CQ113" s="92" t="str">
        <f t="shared" si="24"/>
        <v/>
      </c>
      <c r="CR113" s="92" t="str">
        <f t="shared" si="24"/>
        <v/>
      </c>
      <c r="CS113" s="94" t="str">
        <f t="shared" si="17"/>
        <v/>
      </c>
      <c r="CU113" s="37"/>
    </row>
    <row r="114" spans="1:99" s="37" customFormat="1" x14ac:dyDescent="0.3">
      <c r="CO114" s="98" t="e">
        <f>CY100*7</f>
        <v>#DIV/0!</v>
      </c>
    </row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O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  <row r="893" spans="99:99" s="37" customFormat="1" x14ac:dyDescent="0.3">
      <c r="CU893" s="38"/>
    </row>
    <row r="894" spans="99:99" s="37" customFormat="1" x14ac:dyDescent="0.3">
      <c r="CU894" s="38"/>
    </row>
    <row r="895" spans="99:99" s="37" customFormat="1" x14ac:dyDescent="0.3">
      <c r="CU895" s="38"/>
    </row>
    <row r="896" spans="99:99" s="37" customFormat="1" x14ac:dyDescent="0.3">
      <c r="CU896" s="38"/>
    </row>
    <row r="897" spans="99:99" s="37" customFormat="1" x14ac:dyDescent="0.3">
      <c r="CU897" s="38"/>
    </row>
    <row r="898" spans="99:99" s="37" customFormat="1" x14ac:dyDescent="0.3">
      <c r="CU898" s="38"/>
    </row>
    <row r="899" spans="99:99" s="37" customFormat="1" x14ac:dyDescent="0.3">
      <c r="CU899" s="38"/>
    </row>
    <row r="900" spans="99:99" s="37" customFormat="1" x14ac:dyDescent="0.3">
      <c r="CU900" s="38"/>
    </row>
    <row r="901" spans="99:99" s="37" customFormat="1" x14ac:dyDescent="0.3">
      <c r="CU901" s="38"/>
    </row>
    <row r="902" spans="99:99" s="37" customFormat="1" x14ac:dyDescent="0.3">
      <c r="CU902" s="38"/>
    </row>
    <row r="903" spans="99:99" s="37" customFormat="1" x14ac:dyDescent="0.3">
      <c r="CU903" s="38"/>
    </row>
    <row r="904" spans="99:99" s="37" customFormat="1" x14ac:dyDescent="0.3">
      <c r="CU904" s="38"/>
    </row>
    <row r="905" spans="99:99" s="37" customFormat="1" x14ac:dyDescent="0.3">
      <c r="CU905" s="38"/>
    </row>
    <row r="906" spans="99:99" s="37" customFormat="1" x14ac:dyDescent="0.3">
      <c r="CU906" s="38"/>
    </row>
    <row r="907" spans="99:99" s="37" customFormat="1" x14ac:dyDescent="0.3">
      <c r="CU907" s="38"/>
    </row>
    <row r="908" spans="99:99" s="37" customFormat="1" x14ac:dyDescent="0.3">
      <c r="CU908" s="38"/>
    </row>
    <row r="909" spans="99:99" s="37" customFormat="1" x14ac:dyDescent="0.3">
      <c r="CU909" s="38"/>
    </row>
    <row r="910" spans="99:99" s="37" customFormat="1" x14ac:dyDescent="0.3">
      <c r="CU910" s="38"/>
    </row>
    <row r="911" spans="99:99" s="37" customFormat="1" x14ac:dyDescent="0.3">
      <c r="CU911" s="38"/>
    </row>
    <row r="912" spans="99:99" s="37" customFormat="1" x14ac:dyDescent="0.3">
      <c r="CU912" s="38"/>
    </row>
    <row r="913" spans="99:99" s="37" customFormat="1" x14ac:dyDescent="0.3">
      <c r="CU913" s="38"/>
    </row>
    <row r="914" spans="99:99" s="37" customFormat="1" x14ac:dyDescent="0.3">
      <c r="CU914" s="38"/>
    </row>
    <row r="915" spans="99:99" s="37" customFormat="1" x14ac:dyDescent="0.3">
      <c r="CU915" s="38"/>
    </row>
    <row r="916" spans="99:99" s="37" customFormat="1" x14ac:dyDescent="0.3">
      <c r="CU916" s="38"/>
    </row>
    <row r="917" spans="99:99" s="37" customFormat="1" x14ac:dyDescent="0.3">
      <c r="CU917" s="38"/>
    </row>
    <row r="918" spans="99:99" s="37" customFormat="1" x14ac:dyDescent="0.3">
      <c r="CU918" s="38"/>
    </row>
    <row r="919" spans="99:99" s="37" customFormat="1" x14ac:dyDescent="0.3">
      <c r="CU919" s="38"/>
    </row>
    <row r="920" spans="99:99" s="37" customFormat="1" x14ac:dyDescent="0.3">
      <c r="CU920" s="38"/>
    </row>
    <row r="921" spans="99:99" s="37" customFormat="1" x14ac:dyDescent="0.3">
      <c r="CU921" s="38"/>
    </row>
    <row r="922" spans="99:99" s="37" customFormat="1" x14ac:dyDescent="0.3">
      <c r="CU922" s="38"/>
    </row>
    <row r="923" spans="99:99" s="37" customFormat="1" x14ac:dyDescent="0.3">
      <c r="CU923" s="38"/>
    </row>
    <row r="924" spans="99:99" s="37" customFormat="1" x14ac:dyDescent="0.3">
      <c r="CU924" s="38"/>
    </row>
    <row r="925" spans="99:99" s="37" customFormat="1" x14ac:dyDescent="0.3">
      <c r="CU925" s="38"/>
    </row>
    <row r="926" spans="99:99" s="37" customFormat="1" x14ac:dyDescent="0.3">
      <c r="CU926" s="38"/>
    </row>
    <row r="927" spans="99:99" s="37" customFormat="1" x14ac:dyDescent="0.3">
      <c r="CU927" s="38"/>
    </row>
    <row r="928" spans="99:99" s="37" customFormat="1" x14ac:dyDescent="0.3">
      <c r="CU928" s="38"/>
    </row>
    <row r="929" spans="99:99" s="37" customFormat="1" x14ac:dyDescent="0.3">
      <c r="CU929" s="38"/>
    </row>
    <row r="930" spans="99:99" s="37" customFormat="1" x14ac:dyDescent="0.3">
      <c r="CU930" s="38"/>
    </row>
    <row r="931" spans="99:99" s="37" customFormat="1" x14ac:dyDescent="0.3">
      <c r="CU931" s="38"/>
    </row>
    <row r="932" spans="99:99" s="37" customFormat="1" x14ac:dyDescent="0.3">
      <c r="CU932" s="38"/>
    </row>
    <row r="933" spans="99:99" s="37" customFormat="1" x14ac:dyDescent="0.3">
      <c r="CU933" s="38"/>
    </row>
    <row r="934" spans="99:99" s="37" customFormat="1" x14ac:dyDescent="0.3">
      <c r="CU934" s="38"/>
    </row>
    <row r="935" spans="99:99" s="37" customFormat="1" x14ac:dyDescent="0.3">
      <c r="CU935" s="38"/>
    </row>
    <row r="936" spans="99:99" s="37" customFormat="1" x14ac:dyDescent="0.3">
      <c r="CU936" s="38"/>
    </row>
    <row r="937" spans="99:99" s="37" customFormat="1" x14ac:dyDescent="0.3">
      <c r="CU937" s="38"/>
    </row>
    <row r="938" spans="99:99" s="37" customFormat="1" x14ac:dyDescent="0.3">
      <c r="CU938" s="38"/>
    </row>
    <row r="939" spans="99:99" s="37" customFormat="1" x14ac:dyDescent="0.3">
      <c r="CU939" s="38"/>
    </row>
    <row r="940" spans="99:99" s="37" customFormat="1" x14ac:dyDescent="0.3">
      <c r="CU940" s="38"/>
    </row>
    <row r="941" spans="99:99" s="37" customFormat="1" x14ac:dyDescent="0.3">
      <c r="CU941" s="38"/>
    </row>
    <row r="942" spans="99:99" s="37" customFormat="1" x14ac:dyDescent="0.3">
      <c r="CU942" s="38"/>
    </row>
    <row r="943" spans="99:99" s="37" customFormat="1" x14ac:dyDescent="0.3">
      <c r="CU943" s="38"/>
    </row>
    <row r="944" spans="99:99" s="37" customFormat="1" x14ac:dyDescent="0.3">
      <c r="CU944" s="38"/>
    </row>
    <row r="945" spans="99:99" s="37" customFormat="1" x14ac:dyDescent="0.3">
      <c r="CU945" s="38"/>
    </row>
    <row r="946" spans="99:99" s="37" customFormat="1" x14ac:dyDescent="0.3">
      <c r="CU946" s="38"/>
    </row>
    <row r="947" spans="99:99" s="37" customFormat="1" x14ac:dyDescent="0.3">
      <c r="CU947" s="38"/>
    </row>
    <row r="948" spans="99:99" s="37" customFormat="1" x14ac:dyDescent="0.3">
      <c r="CU948" s="38"/>
    </row>
    <row r="949" spans="99:99" s="37" customFormat="1" x14ac:dyDescent="0.3">
      <c r="CU949" s="38"/>
    </row>
    <row r="950" spans="99:99" s="37" customFormat="1" x14ac:dyDescent="0.3">
      <c r="CU950" s="38"/>
    </row>
    <row r="951" spans="99:99" s="37" customFormat="1" x14ac:dyDescent="0.3">
      <c r="CU951" s="38"/>
    </row>
    <row r="952" spans="99:99" s="37" customFormat="1" x14ac:dyDescent="0.3">
      <c r="CU952" s="38"/>
    </row>
    <row r="953" spans="99:99" s="37" customFormat="1" x14ac:dyDescent="0.3">
      <c r="CU953" s="38"/>
    </row>
    <row r="954" spans="99:99" s="37" customFormat="1" x14ac:dyDescent="0.3">
      <c r="CU954" s="38"/>
    </row>
  </sheetData>
  <sheetProtection sheet="1" objects="1" scenarios="1" selectLockedCells="1"/>
  <mergeCells count="10">
    <mergeCell ref="A12:A13"/>
    <mergeCell ref="B12:P12"/>
    <mergeCell ref="BE12:BS12"/>
    <mergeCell ref="B9:J9"/>
    <mergeCell ref="DD103:DG103"/>
    <mergeCell ref="CV103:CY103"/>
    <mergeCell ref="CZ103:DC103"/>
    <mergeCell ref="CV98:CY98"/>
    <mergeCell ref="CZ98:DC98"/>
    <mergeCell ref="CV11:CY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03C34-C563-409C-A44C-D6417187D041}">
  <dimension ref="A1:HO724"/>
  <sheetViews>
    <sheetView zoomScaleNormal="100" workbookViewId="0">
      <selection activeCell="B15" sqref="B15"/>
    </sheetView>
  </sheetViews>
  <sheetFormatPr defaultColWidth="9.109375" defaultRowHeight="14.4" x14ac:dyDescent="0.3"/>
  <cols>
    <col min="1" max="1" width="9.21875" style="1" customWidth="1"/>
    <col min="2" max="16" width="12.33203125" style="1" customWidth="1"/>
    <col min="17" max="22" width="9" style="37" customWidth="1"/>
    <col min="23" max="62" width="11.44140625" style="37" customWidth="1"/>
    <col min="63" max="147" width="9.109375" style="37"/>
    <col min="148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</row>
    <row r="2" spans="1:223" s="22" customFormat="1" ht="21" x14ac:dyDescent="0.4">
      <c r="B2" s="56" t="s">
        <v>45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</row>
    <row r="4" spans="1:223" s="22" customFormat="1" ht="21" x14ac:dyDescent="0.4">
      <c r="B4" s="31" t="s">
        <v>50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47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</row>
    <row r="7" spans="1:223" s="19" customFormat="1" x14ac:dyDescent="0.3">
      <c r="B7" s="18" t="s">
        <v>52</v>
      </c>
      <c r="C7" s="2"/>
      <c r="D7" s="2"/>
      <c r="E7" s="2"/>
      <c r="F7" s="2"/>
      <c r="G7" s="2"/>
      <c r="H7" s="2"/>
      <c r="I7" s="2"/>
      <c r="J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</row>
    <row r="9" spans="1:223" s="2" customFormat="1" ht="85.8" customHeight="1" x14ac:dyDescent="0.3">
      <c r="B9" s="67" t="s">
        <v>49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</row>
    <row r="12" spans="1:223" ht="15" thickBot="1" x14ac:dyDescent="0.35">
      <c r="A12" s="59" t="s">
        <v>43</v>
      </c>
      <c r="B12" s="61" t="s">
        <v>44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223" s="4" customFormat="1" ht="21" customHeight="1" thickBot="1" x14ac:dyDescent="0.35">
      <c r="A13" s="60"/>
      <c r="B13" s="88" t="str">
        <f>"1.1"</f>
        <v>1.1</v>
      </c>
      <c r="C13" s="89" t="str">
        <f>"1.2"</f>
        <v>1.2</v>
      </c>
      <c r="D13" s="89" t="str">
        <f>"1.3"</f>
        <v>1.3</v>
      </c>
      <c r="E13" s="89" t="str">
        <f>"1.4"</f>
        <v>1.4</v>
      </c>
      <c r="F13" s="90" t="str">
        <f>"1.5"</f>
        <v>1.5</v>
      </c>
      <c r="G13" s="88" t="str">
        <f>"2.1"</f>
        <v>2.1</v>
      </c>
      <c r="H13" s="89" t="str">
        <f>"2.2"</f>
        <v>2.2</v>
      </c>
      <c r="I13" s="89" t="str">
        <f>"2.3"</f>
        <v>2.3</v>
      </c>
      <c r="J13" s="89" t="str">
        <f>"2.4"</f>
        <v>2.4</v>
      </c>
      <c r="K13" s="89" t="str">
        <f>"2.5"</f>
        <v>2.5</v>
      </c>
      <c r="L13" s="89" t="str">
        <f>"2.6"</f>
        <v>2.6</v>
      </c>
      <c r="M13" s="90" t="str">
        <f>"2.7"</f>
        <v>2.7</v>
      </c>
      <c r="N13" s="88" t="str">
        <f>"3.1"</f>
        <v>3.1</v>
      </c>
      <c r="O13" s="89" t="str">
        <f>"3.2"</f>
        <v>3.2</v>
      </c>
      <c r="P13" s="90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3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</row>
    <row r="17" spans="1:176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</row>
    <row r="18" spans="1:176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</row>
    <row r="19" spans="1:176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</row>
    <row r="20" spans="1:176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</row>
    <row r="21" spans="1:176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</row>
    <row r="22" spans="1:176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</row>
    <row r="23" spans="1:176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</row>
    <row r="24" spans="1:176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</row>
    <row r="25" spans="1:176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</row>
    <row r="26" spans="1:176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</row>
    <row r="27" spans="1:176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</row>
    <row r="28" spans="1:176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</row>
    <row r="29" spans="1:176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</row>
    <row r="30" spans="1:176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</row>
    <row r="31" spans="1:176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</row>
    <row r="32" spans="1:176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</row>
    <row r="33" spans="1:176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</row>
    <row r="34" spans="1:176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</row>
    <row r="35" spans="1:176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</row>
    <row r="36" spans="1:176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</row>
    <row r="37" spans="1:176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</row>
    <row r="38" spans="1:176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</row>
    <row r="39" spans="1:176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</row>
    <row r="40" spans="1:176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</row>
    <row r="41" spans="1:176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</row>
    <row r="42" spans="1:176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</row>
    <row r="43" spans="1:176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</row>
    <row r="44" spans="1:176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</row>
    <row r="45" spans="1:176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</row>
    <row r="46" spans="1:176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</row>
    <row r="47" spans="1:176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</row>
    <row r="48" spans="1:176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</row>
    <row r="49" spans="1:176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</row>
    <row r="50" spans="1:176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</row>
    <row r="51" spans="1:176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</row>
    <row r="52" spans="1:176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</row>
    <row r="53" spans="1:176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</row>
    <row r="54" spans="1:176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</row>
    <row r="55" spans="1:176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</row>
    <row r="56" spans="1:176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</row>
    <row r="57" spans="1:176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</row>
    <row r="58" spans="1:176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</row>
    <row r="59" spans="1:176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</row>
    <row r="60" spans="1:176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</row>
    <row r="61" spans="1:176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</row>
    <row r="62" spans="1:176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</row>
    <row r="63" spans="1:176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</row>
    <row r="64" spans="1:176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</row>
    <row r="65" spans="1:176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</row>
    <row r="66" spans="1:176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</row>
    <row r="67" spans="1:176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</row>
    <row r="68" spans="1:176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</row>
    <row r="69" spans="1:176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</row>
    <row r="70" spans="1:176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</row>
    <row r="71" spans="1:176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</row>
    <row r="72" spans="1:176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</row>
    <row r="73" spans="1:176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</row>
    <row r="74" spans="1:176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</row>
    <row r="75" spans="1:176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</row>
    <row r="76" spans="1:176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</row>
    <row r="77" spans="1:176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</row>
    <row r="78" spans="1:176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</row>
    <row r="79" spans="1:176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</row>
    <row r="80" spans="1:176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</row>
    <row r="81" spans="1:176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</row>
    <row r="82" spans="1:176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</row>
    <row r="83" spans="1:176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</row>
    <row r="84" spans="1:176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</row>
    <row r="85" spans="1:176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</row>
    <row r="86" spans="1:176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</row>
    <row r="87" spans="1:176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</row>
    <row r="88" spans="1:176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</row>
    <row r="89" spans="1:176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</row>
    <row r="90" spans="1:176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</row>
    <row r="91" spans="1:176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</row>
    <row r="92" spans="1:176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</row>
    <row r="93" spans="1:176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</row>
    <row r="94" spans="1:176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</row>
    <row r="95" spans="1:176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</row>
    <row r="96" spans="1:176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</row>
    <row r="97" spans="1:176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</row>
    <row r="98" spans="1:176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</row>
    <row r="99" spans="1:176" s="7" customForma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</row>
    <row r="100" spans="1:176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</row>
    <row r="101" spans="1:176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</row>
    <row r="102" spans="1:176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</row>
    <row r="103" spans="1:176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L103" s="70" t="s">
        <v>0</v>
      </c>
      <c r="BM103" s="70"/>
      <c r="BN103" s="70"/>
      <c r="BO103" s="70"/>
    </row>
    <row r="104" spans="1:176" s="7" customForma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</row>
    <row r="105" spans="1:176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9" t="e">
        <f>SUM(#REF!)</f>
        <v>#REF!</v>
      </c>
      <c r="BF105" s="99" t="e">
        <f>SUM(#REF!)</f>
        <v>#REF!</v>
      </c>
      <c r="BG105" s="100" t="e">
        <f>SUM(#REF!)</f>
        <v>#REF!</v>
      </c>
      <c r="BH105" s="99" t="e">
        <f>SUM(#REF!)</f>
        <v>#REF!</v>
      </c>
      <c r="BI105" s="99" t="e">
        <f>SUM(#REF!)</f>
        <v>#REF!</v>
      </c>
      <c r="BJ105" s="99" t="e">
        <f>SUM(#REF!)</f>
        <v>#REF!</v>
      </c>
      <c r="BK105" s="100" t="e">
        <f>SUM(#REF!)</f>
        <v>#REF!</v>
      </c>
      <c r="BL105" s="96" t="e">
        <f>#REF!/BH105</f>
        <v>#REF!</v>
      </c>
      <c r="BM105" s="96" t="e">
        <f t="shared" ref="BM105:BO105" si="0">BE105/BI105</f>
        <v>#REF!</v>
      </c>
      <c r="BN105" s="96" t="e">
        <f t="shared" si="0"/>
        <v>#REF!</v>
      </c>
      <c r="BO105" s="96" t="e">
        <f t="shared" si="0"/>
        <v>#REF!</v>
      </c>
    </row>
    <row r="106" spans="1:176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</row>
    <row r="107" spans="1:176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</row>
    <row r="108" spans="1:176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</row>
    <row r="109" spans="1:176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</row>
    <row r="110" spans="1:176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</row>
    <row r="111" spans="1:176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</row>
    <row r="112" spans="1:176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</row>
    <row r="113" spans="1:16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</row>
    <row r="114" spans="1:16" s="37" customFormat="1" x14ac:dyDescent="0.3"/>
    <row r="115" spans="1:16" s="37" customFormat="1" x14ac:dyDescent="0.3"/>
    <row r="116" spans="1:16" s="37" customFormat="1" x14ac:dyDescent="0.3"/>
    <row r="117" spans="1:16" s="37" customFormat="1" x14ac:dyDescent="0.3"/>
    <row r="118" spans="1:16" s="37" customFormat="1" x14ac:dyDescent="0.3"/>
    <row r="119" spans="1:16" s="37" customFormat="1" x14ac:dyDescent="0.3"/>
    <row r="120" spans="1:16" s="37" customFormat="1" x14ac:dyDescent="0.3"/>
    <row r="121" spans="1:16" s="37" customFormat="1" x14ac:dyDescent="0.3"/>
    <row r="122" spans="1:16" s="37" customFormat="1" x14ac:dyDescent="0.3"/>
    <row r="123" spans="1:16" s="37" customFormat="1" x14ac:dyDescent="0.3"/>
    <row r="124" spans="1:16" s="37" customFormat="1" x14ac:dyDescent="0.3"/>
    <row r="125" spans="1:16" s="37" customFormat="1" x14ac:dyDescent="0.3"/>
    <row r="126" spans="1:16" s="37" customFormat="1" x14ac:dyDescent="0.3"/>
    <row r="127" spans="1:16" s="37" customFormat="1" x14ac:dyDescent="0.3"/>
    <row r="128" spans="1:1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</sheetData>
  <sheetProtection sheet="1" objects="1" scenarios="1" selectLockedCells="1"/>
  <mergeCells count="4">
    <mergeCell ref="BL103:BO103"/>
    <mergeCell ref="A12:A13"/>
    <mergeCell ref="B12:P12"/>
    <mergeCell ref="B9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38CCC-8CAB-4546-B7D9-2DA3B578B99A}">
  <dimension ref="A1:HO892"/>
  <sheetViews>
    <sheetView zoomScaleNormal="100" workbookViewId="0">
      <selection activeCell="E16" sqref="E16"/>
    </sheetView>
  </sheetViews>
  <sheetFormatPr defaultColWidth="9.109375" defaultRowHeight="14.4" x14ac:dyDescent="0.3"/>
  <cols>
    <col min="1" max="1" width="9.21875" style="1" customWidth="1"/>
    <col min="2" max="16" width="12.332031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24" width="9.109375" style="37" hidden="1" customWidth="1"/>
    <col min="125" max="129" width="0" style="37" hidden="1" customWidth="1"/>
    <col min="130" max="220" width="9.109375" style="37"/>
    <col min="221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</row>
    <row r="2" spans="1:223" s="22" customFormat="1" ht="21" x14ac:dyDescent="0.4">
      <c r="B2" s="56" t="s">
        <v>45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</row>
    <row r="4" spans="1:223" s="22" customFormat="1" ht="21" x14ac:dyDescent="0.4">
      <c r="B4" s="31" t="s">
        <v>46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7" t="s">
        <v>51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</row>
    <row r="7" spans="1:223" s="2" customFormat="1" x14ac:dyDescent="0.3">
      <c r="B7" s="18" t="s">
        <v>48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</row>
    <row r="9" spans="1:223" s="2" customFormat="1" ht="85.8" customHeight="1" x14ac:dyDescent="0.3">
      <c r="B9" s="67" t="s">
        <v>49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</row>
    <row r="12" spans="1:223" ht="15" thickBot="1" x14ac:dyDescent="0.35">
      <c r="A12" s="73" t="s">
        <v>43</v>
      </c>
      <c r="B12" s="75" t="s">
        <v>44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19.2" customHeight="1" thickBot="1" x14ac:dyDescent="0.35">
      <c r="A13" s="74"/>
      <c r="B13" s="101" t="str">
        <f>"1.1"</f>
        <v>1.1</v>
      </c>
      <c r="C13" s="102" t="str">
        <f>"1.2"</f>
        <v>1.2</v>
      </c>
      <c r="D13" s="102" t="str">
        <f>"1.3"</f>
        <v>1.3</v>
      </c>
      <c r="E13" s="102" t="str">
        <f>"1.4"</f>
        <v>1.4</v>
      </c>
      <c r="F13" s="103" t="str">
        <f>"1.5"</f>
        <v>1.5</v>
      </c>
      <c r="G13" s="101" t="str">
        <f>"2.1"</f>
        <v>2.1</v>
      </c>
      <c r="H13" s="102" t="str">
        <f>"2.2"</f>
        <v>2.2</v>
      </c>
      <c r="I13" s="102" t="str">
        <f>"2.3"</f>
        <v>2.3</v>
      </c>
      <c r="J13" s="102" t="str">
        <f>"2.4"</f>
        <v>2.4</v>
      </c>
      <c r="K13" s="102" t="str">
        <f>"2.5"</f>
        <v>2.5</v>
      </c>
      <c r="L13" s="102" t="str">
        <f>"2.6"</f>
        <v>2.6</v>
      </c>
      <c r="M13" s="103" t="str">
        <f>"2.7"</f>
        <v>2.7</v>
      </c>
      <c r="N13" s="101" t="str">
        <f>"3.1"</f>
        <v>3.1</v>
      </c>
      <c r="O13" s="102" t="str">
        <f>"3.2"</f>
        <v>3.2</v>
      </c>
      <c r="P13" s="103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101" t="str">
        <f>"1.1"</f>
        <v>1.1</v>
      </c>
      <c r="BF13" s="102" t="str">
        <f>"1.2"</f>
        <v>1.2</v>
      </c>
      <c r="BG13" s="102" t="str">
        <f>"1.3"</f>
        <v>1.3</v>
      </c>
      <c r="BH13" s="102" t="str">
        <f>"1.4"</f>
        <v>1.4</v>
      </c>
      <c r="BI13" s="103" t="str">
        <f>"1.5"</f>
        <v>1.5</v>
      </c>
      <c r="BJ13" s="101" t="str">
        <f>"2.1"</f>
        <v>2.1</v>
      </c>
      <c r="BK13" s="102" t="str">
        <f>"2.2"</f>
        <v>2.2</v>
      </c>
      <c r="BL13" s="102" t="str">
        <f>"2.3"</f>
        <v>2.3</v>
      </c>
      <c r="BM13" s="102" t="str">
        <f>"2.4"</f>
        <v>2.4</v>
      </c>
      <c r="BN13" s="102" t="str">
        <f>"2.5"</f>
        <v>2.5</v>
      </c>
      <c r="BO13" s="102" t="str">
        <f>"2.6"</f>
        <v>2.6</v>
      </c>
      <c r="BP13" s="103" t="str">
        <f>"2.7"</f>
        <v>2.7</v>
      </c>
      <c r="BQ13" s="101" t="str">
        <f>"3.1"</f>
        <v>3.1</v>
      </c>
      <c r="BR13" s="102" t="str">
        <f>"3.2"</f>
        <v>3.2</v>
      </c>
      <c r="BS13" s="103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  <c r="BE14" s="91">
        <f>'Dotazník – Konec-2'!B14</f>
        <v>0</v>
      </c>
      <c r="BF14" s="91">
        <f>'Dotazník – Konec-2'!C14</f>
        <v>0</v>
      </c>
      <c r="BG14" s="91">
        <f>'Dotazník – Konec-2'!D14</f>
        <v>0</v>
      </c>
      <c r="BH14" s="91">
        <f>'Dotazník – Konec-2'!E14</f>
        <v>0</v>
      </c>
      <c r="BI14" s="91">
        <f>'Dotazník – Konec-2'!F14</f>
        <v>0</v>
      </c>
      <c r="BJ14" s="91">
        <f>'Dotazník – Konec-2'!G14</f>
        <v>0</v>
      </c>
      <c r="BK14" s="91">
        <f>'Dotazník – Konec-2'!H14</f>
        <v>0</v>
      </c>
      <c r="BL14" s="91">
        <f>'Dotazník – Konec-2'!I14</f>
        <v>0</v>
      </c>
      <c r="BM14" s="91">
        <f>'Dotazník – Konec-2'!J14</f>
        <v>0</v>
      </c>
      <c r="BN14" s="91">
        <f>'Dotazník – Konec-2'!K14</f>
        <v>0</v>
      </c>
      <c r="BO14" s="91">
        <f>'Dotazník – Konec-2'!L14</f>
        <v>0</v>
      </c>
      <c r="BP14" s="91">
        <f>'Dotazník – Konec-2'!M14</f>
        <v>0</v>
      </c>
      <c r="BQ14" s="91">
        <f>'Dotazník – Konec-2'!N14</f>
        <v>0</v>
      </c>
      <c r="BR14" s="91">
        <f>'Dotazník – Konec-2'!O14</f>
        <v>0</v>
      </c>
      <c r="BS14" s="91">
        <f>'Dotazník – Konec-2'!P14</f>
        <v>0</v>
      </c>
      <c r="BZ14" s="92" t="str">
        <f>IFERROR(AVERAGE(B14:F14),"")</f>
        <v/>
      </c>
      <c r="CA14" s="92" t="str">
        <f>IFERROR(AVERAGE(G14:M14),"")</f>
        <v/>
      </c>
      <c r="CB14" s="93" t="str">
        <f>IFERROR(AVERAGE(N14:P14),"")</f>
        <v/>
      </c>
      <c r="CC14" s="94" t="str">
        <f>IFERROR(AVERAGE(B14:P14),"")</f>
        <v/>
      </c>
      <c r="CD14" s="92">
        <f t="shared" ref="CD14:CD77" si="0">AVERAGE(BE14:BI14)</f>
        <v>0</v>
      </c>
      <c r="CE14" s="92">
        <f t="shared" ref="CE14:CE77" si="1">AVERAGE(BJ14:BP14)</f>
        <v>0</v>
      </c>
      <c r="CF14" s="92">
        <f t="shared" ref="CF14:CF77" si="2">AVERAGE(BQ14:BS14)</f>
        <v>0</v>
      </c>
      <c r="CG14" s="94">
        <f t="shared" ref="CG14:CG77" si="3">AVERAGE(BE14:BS14)</f>
        <v>0</v>
      </c>
      <c r="CH14" s="92" t="str">
        <f>IFERROR(BZ14*CD14,"")</f>
        <v/>
      </c>
      <c r="CI14" s="92" t="str">
        <f>IFERROR(CA14*CE14,"")</f>
        <v/>
      </c>
      <c r="CJ14" s="92" t="str">
        <f>IFERROR(CB14*CF14,"")</f>
        <v/>
      </c>
      <c r="CK14" s="94" t="str">
        <f>IFERROR(CC14*CG14,"")</f>
        <v/>
      </c>
      <c r="CL14" s="93" t="str">
        <f>IFERROR(BZ14*7,"")</f>
        <v/>
      </c>
      <c r="CM14" s="93" t="str">
        <f>IFERROR(CA14*7,"")</f>
        <v/>
      </c>
      <c r="CN14" s="93" t="str">
        <f>IFERROR(CB14*7,"")</f>
        <v/>
      </c>
      <c r="CO14" s="97" t="str">
        <f>IFERROR(CC14*7,"")</f>
        <v/>
      </c>
      <c r="CP14" s="92" t="str">
        <f>IFERROR(CH14/CL14*100,"")</f>
        <v/>
      </c>
      <c r="CQ14" s="92" t="str">
        <f>IFERROR(CI14/CM14*100,"")</f>
        <v/>
      </c>
      <c r="CR14" s="92" t="str">
        <f>IFERROR(CJ14/CN14*100,"")</f>
        <v/>
      </c>
      <c r="CS14" s="94" t="str">
        <f>IFERROR(CK14/CO14*100,"")</f>
        <v/>
      </c>
      <c r="CU14" s="37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  <c r="BE15" s="91">
        <f>'Dotazník – Konec-2'!B15</f>
        <v>0</v>
      </c>
      <c r="BF15" s="91">
        <f>'Dotazník – Konec-2'!C15</f>
        <v>0</v>
      </c>
      <c r="BG15" s="91">
        <f>'Dotazník – Konec-2'!D15</f>
        <v>0</v>
      </c>
      <c r="BH15" s="91">
        <f>'Dotazník – Konec-2'!E15</f>
        <v>0</v>
      </c>
      <c r="BI15" s="91">
        <f>'Dotazník – Konec-2'!F15</f>
        <v>0</v>
      </c>
      <c r="BJ15" s="91">
        <f>'Dotazník – Konec-2'!G15</f>
        <v>0</v>
      </c>
      <c r="BK15" s="91">
        <f>'Dotazník – Konec-2'!H15</f>
        <v>0</v>
      </c>
      <c r="BL15" s="91">
        <f>'Dotazník – Konec-2'!I15</f>
        <v>0</v>
      </c>
      <c r="BM15" s="91">
        <f>'Dotazník – Konec-2'!J15</f>
        <v>0</v>
      </c>
      <c r="BN15" s="91">
        <f>'Dotazník – Konec-2'!K15</f>
        <v>0</v>
      </c>
      <c r="BO15" s="91">
        <f>'Dotazník – Konec-2'!L15</f>
        <v>0</v>
      </c>
      <c r="BP15" s="91">
        <f>'Dotazník – Konec-2'!M15</f>
        <v>0</v>
      </c>
      <c r="BQ15" s="91">
        <f>'Dotazník – Konec-2'!N15</f>
        <v>0</v>
      </c>
      <c r="BR15" s="91">
        <f>'Dotazník – Konec-2'!O15</f>
        <v>0</v>
      </c>
      <c r="BS15" s="91">
        <f>'Dotazník – Konec-2'!P15</f>
        <v>0</v>
      </c>
      <c r="BZ15" s="92" t="str">
        <f t="shared" ref="BZ15:BZ78" si="4">IFERROR(AVERAGE(B15:F15),"")</f>
        <v/>
      </c>
      <c r="CA15" s="92" t="str">
        <f t="shared" ref="CA15:CA78" si="5">IFERROR(AVERAGE(G15:M15),"")</f>
        <v/>
      </c>
      <c r="CB15" s="93" t="str">
        <f t="shared" ref="CB15:CB78" si="6">IFERROR(AVERAGE(N15:P15),"")</f>
        <v/>
      </c>
      <c r="CC15" s="94" t="str">
        <f t="shared" ref="CC15:CC78" si="7">IFERROR(AVERAGE(B15:P15),"")</f>
        <v/>
      </c>
      <c r="CD15" s="92">
        <f t="shared" si="0"/>
        <v>0</v>
      </c>
      <c r="CE15" s="92">
        <f t="shared" si="1"/>
        <v>0</v>
      </c>
      <c r="CF15" s="92">
        <f t="shared" si="2"/>
        <v>0</v>
      </c>
      <c r="CG15" s="94">
        <f t="shared" si="3"/>
        <v>0</v>
      </c>
      <c r="CH15" s="92" t="str">
        <f t="shared" ref="CH15:CK78" si="8">IFERROR(BZ15*CD15,"")</f>
        <v/>
      </c>
      <c r="CI15" s="92" t="str">
        <f t="shared" si="8"/>
        <v/>
      </c>
      <c r="CJ15" s="92" t="str">
        <f t="shared" si="8"/>
        <v/>
      </c>
      <c r="CK15" s="94" t="str">
        <f t="shared" si="8"/>
        <v/>
      </c>
      <c r="CL15" s="93" t="str">
        <f t="shared" ref="CL15:CO78" si="9">IFERROR(BZ15*7,"")</f>
        <v/>
      </c>
      <c r="CM15" s="93" t="str">
        <f t="shared" si="9"/>
        <v/>
      </c>
      <c r="CN15" s="93" t="str">
        <f t="shared" si="9"/>
        <v/>
      </c>
      <c r="CO15" s="97" t="str">
        <f t="shared" si="9"/>
        <v/>
      </c>
      <c r="CP15" s="92" t="str">
        <f t="shared" ref="CP15:CS78" si="10">IFERROR(CH15/CL15*100,"")</f>
        <v/>
      </c>
      <c r="CQ15" s="92" t="str">
        <f t="shared" si="10"/>
        <v/>
      </c>
      <c r="CR15" s="92" t="str">
        <f t="shared" si="10"/>
        <v/>
      </c>
      <c r="CS15" s="94" t="str">
        <f t="shared" si="10"/>
        <v/>
      </c>
      <c r="CU15" s="37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  <c r="BE16" s="91">
        <f>'Dotazník – Konec-2'!B16</f>
        <v>0</v>
      </c>
      <c r="BF16" s="91">
        <f>'Dotazník – Konec-2'!C16</f>
        <v>0</v>
      </c>
      <c r="BG16" s="91">
        <f>'Dotazník – Konec-2'!D16</f>
        <v>0</v>
      </c>
      <c r="BH16" s="91">
        <f>'Dotazník – Konec-2'!E16</f>
        <v>0</v>
      </c>
      <c r="BI16" s="91">
        <f>'Dotazník – Konec-2'!F16</f>
        <v>0</v>
      </c>
      <c r="BJ16" s="91">
        <f>'Dotazník – Konec-2'!G16</f>
        <v>0</v>
      </c>
      <c r="BK16" s="91">
        <f>'Dotazník – Konec-2'!H16</f>
        <v>0</v>
      </c>
      <c r="BL16" s="91">
        <f>'Dotazník – Konec-2'!I16</f>
        <v>0</v>
      </c>
      <c r="BM16" s="91">
        <f>'Dotazník – Konec-2'!J16</f>
        <v>0</v>
      </c>
      <c r="BN16" s="91">
        <f>'Dotazník – Konec-2'!K16</f>
        <v>0</v>
      </c>
      <c r="BO16" s="91">
        <f>'Dotazník – Konec-2'!L16</f>
        <v>0</v>
      </c>
      <c r="BP16" s="91">
        <f>'Dotazník – Konec-2'!M16</f>
        <v>0</v>
      </c>
      <c r="BQ16" s="91">
        <f>'Dotazník – Konec-2'!N16</f>
        <v>0</v>
      </c>
      <c r="BR16" s="91">
        <f>'Dotazník – Konec-2'!O16</f>
        <v>0</v>
      </c>
      <c r="BS16" s="91">
        <f>'Dotazník – Konec-2'!P16</f>
        <v>0</v>
      </c>
      <c r="BZ16" s="92" t="str">
        <f t="shared" si="4"/>
        <v/>
      </c>
      <c r="CA16" s="92" t="str">
        <f t="shared" si="5"/>
        <v/>
      </c>
      <c r="CB16" s="93" t="str">
        <f t="shared" si="6"/>
        <v/>
      </c>
      <c r="CC16" s="94" t="str">
        <f t="shared" si="7"/>
        <v/>
      </c>
      <c r="CD16" s="92">
        <f t="shared" si="0"/>
        <v>0</v>
      </c>
      <c r="CE16" s="92">
        <f t="shared" si="1"/>
        <v>0</v>
      </c>
      <c r="CF16" s="92">
        <f t="shared" si="2"/>
        <v>0</v>
      </c>
      <c r="CG16" s="94">
        <f t="shared" si="3"/>
        <v>0</v>
      </c>
      <c r="CH16" s="92" t="str">
        <f t="shared" si="8"/>
        <v/>
      </c>
      <c r="CI16" s="92" t="str">
        <f t="shared" si="8"/>
        <v/>
      </c>
      <c r="CJ16" s="92" t="str">
        <f t="shared" si="8"/>
        <v/>
      </c>
      <c r="CK16" s="94" t="str">
        <f t="shared" si="8"/>
        <v/>
      </c>
      <c r="CL16" s="93" t="str">
        <f t="shared" si="9"/>
        <v/>
      </c>
      <c r="CM16" s="93" t="str">
        <f t="shared" si="9"/>
        <v/>
      </c>
      <c r="CN16" s="93" t="str">
        <f t="shared" si="9"/>
        <v/>
      </c>
      <c r="CO16" s="97" t="str">
        <f t="shared" si="9"/>
        <v/>
      </c>
      <c r="CP16" s="92" t="str">
        <f t="shared" si="10"/>
        <v/>
      </c>
      <c r="CQ16" s="92" t="str">
        <f t="shared" si="10"/>
        <v/>
      </c>
      <c r="CR16" s="92" t="str">
        <f t="shared" si="10"/>
        <v/>
      </c>
      <c r="CS16" s="94" t="str">
        <f t="shared" si="10"/>
        <v/>
      </c>
      <c r="CU16" s="37"/>
    </row>
    <row r="17" spans="1:220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  <c r="BE17" s="91">
        <f>'Dotazník – Konec-2'!B17</f>
        <v>0</v>
      </c>
      <c r="BF17" s="91">
        <f>'Dotazník – Konec-2'!C17</f>
        <v>0</v>
      </c>
      <c r="BG17" s="91">
        <f>'Dotazník – Konec-2'!D17</f>
        <v>0</v>
      </c>
      <c r="BH17" s="91">
        <f>'Dotazník – Konec-2'!E17</f>
        <v>0</v>
      </c>
      <c r="BI17" s="91">
        <f>'Dotazník – Konec-2'!F17</f>
        <v>0</v>
      </c>
      <c r="BJ17" s="91">
        <f>'Dotazník – Konec-2'!G17</f>
        <v>0</v>
      </c>
      <c r="BK17" s="91">
        <f>'Dotazník – Konec-2'!H17</f>
        <v>0</v>
      </c>
      <c r="BL17" s="91">
        <f>'Dotazník – Konec-2'!I17</f>
        <v>0</v>
      </c>
      <c r="BM17" s="91">
        <f>'Dotazník – Konec-2'!J17</f>
        <v>0</v>
      </c>
      <c r="BN17" s="91">
        <f>'Dotazník – Konec-2'!K17</f>
        <v>0</v>
      </c>
      <c r="BO17" s="91">
        <f>'Dotazník – Konec-2'!L17</f>
        <v>0</v>
      </c>
      <c r="BP17" s="91">
        <f>'Dotazník – Konec-2'!M17</f>
        <v>0</v>
      </c>
      <c r="BQ17" s="91">
        <f>'Dotazník – Konec-2'!N17</f>
        <v>0</v>
      </c>
      <c r="BR17" s="91">
        <f>'Dotazník – Konec-2'!O17</f>
        <v>0</v>
      </c>
      <c r="BS17" s="91">
        <f>'Dotazník – Konec-2'!P17</f>
        <v>0</v>
      </c>
      <c r="BZ17" s="92" t="str">
        <f t="shared" si="4"/>
        <v/>
      </c>
      <c r="CA17" s="92" t="str">
        <f t="shared" si="5"/>
        <v/>
      </c>
      <c r="CB17" s="93" t="str">
        <f t="shared" si="6"/>
        <v/>
      </c>
      <c r="CC17" s="94" t="str">
        <f t="shared" si="7"/>
        <v/>
      </c>
      <c r="CD17" s="92">
        <f t="shared" si="0"/>
        <v>0</v>
      </c>
      <c r="CE17" s="92">
        <f t="shared" si="1"/>
        <v>0</v>
      </c>
      <c r="CF17" s="92">
        <f t="shared" si="2"/>
        <v>0</v>
      </c>
      <c r="CG17" s="94">
        <f t="shared" si="3"/>
        <v>0</v>
      </c>
      <c r="CH17" s="92" t="str">
        <f t="shared" si="8"/>
        <v/>
      </c>
      <c r="CI17" s="92" t="str">
        <f t="shared" si="8"/>
        <v/>
      </c>
      <c r="CJ17" s="92" t="str">
        <f t="shared" si="8"/>
        <v/>
      </c>
      <c r="CK17" s="94" t="str">
        <f t="shared" si="8"/>
        <v/>
      </c>
      <c r="CL17" s="93" t="str">
        <f t="shared" si="9"/>
        <v/>
      </c>
      <c r="CM17" s="93" t="str">
        <f t="shared" si="9"/>
        <v/>
      </c>
      <c r="CN17" s="93" t="str">
        <f t="shared" si="9"/>
        <v/>
      </c>
      <c r="CO17" s="97" t="str">
        <f t="shared" si="9"/>
        <v/>
      </c>
      <c r="CP17" s="92" t="str">
        <f t="shared" si="10"/>
        <v/>
      </c>
      <c r="CQ17" s="92" t="str">
        <f t="shared" si="10"/>
        <v/>
      </c>
      <c r="CR17" s="92" t="str">
        <f t="shared" si="10"/>
        <v/>
      </c>
      <c r="CS17" s="94" t="str">
        <f t="shared" si="10"/>
        <v/>
      </c>
      <c r="CU17" s="37"/>
    </row>
    <row r="18" spans="1:220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91">
        <f>'Dotazník – Konec-2'!B18</f>
        <v>0</v>
      </c>
      <c r="BF18" s="91">
        <f>'Dotazník – Konec-2'!C18</f>
        <v>0</v>
      </c>
      <c r="BG18" s="91">
        <f>'Dotazník – Konec-2'!D18</f>
        <v>0</v>
      </c>
      <c r="BH18" s="91">
        <f>'Dotazník – Konec-2'!E18</f>
        <v>0</v>
      </c>
      <c r="BI18" s="91">
        <f>'Dotazník – Konec-2'!F18</f>
        <v>0</v>
      </c>
      <c r="BJ18" s="91">
        <f>'Dotazník – Konec-2'!G18</f>
        <v>0</v>
      </c>
      <c r="BK18" s="91">
        <f>'Dotazník – Konec-2'!H18</f>
        <v>0</v>
      </c>
      <c r="BL18" s="91">
        <f>'Dotazník – Konec-2'!I18</f>
        <v>0</v>
      </c>
      <c r="BM18" s="91">
        <f>'Dotazník – Konec-2'!J18</f>
        <v>0</v>
      </c>
      <c r="BN18" s="91">
        <f>'Dotazník – Konec-2'!K18</f>
        <v>0</v>
      </c>
      <c r="BO18" s="91">
        <f>'Dotazník – Konec-2'!L18</f>
        <v>0</v>
      </c>
      <c r="BP18" s="91">
        <f>'Dotazník – Konec-2'!M18</f>
        <v>0</v>
      </c>
      <c r="BQ18" s="91">
        <f>'Dotazník – Konec-2'!N18</f>
        <v>0</v>
      </c>
      <c r="BR18" s="91">
        <f>'Dotazník – Konec-2'!O18</f>
        <v>0</v>
      </c>
      <c r="BS18" s="91">
        <f>'Dotazník – Konec-2'!P18</f>
        <v>0</v>
      </c>
      <c r="BT18" s="37"/>
      <c r="BU18" s="37"/>
      <c r="BV18" s="37"/>
      <c r="BW18" s="37"/>
      <c r="BX18" s="37"/>
      <c r="BY18" s="37"/>
      <c r="BZ18" s="92" t="str">
        <f t="shared" si="4"/>
        <v/>
      </c>
      <c r="CA18" s="92" t="str">
        <f t="shared" si="5"/>
        <v/>
      </c>
      <c r="CB18" s="93" t="str">
        <f t="shared" si="6"/>
        <v/>
      </c>
      <c r="CC18" s="94" t="str">
        <f t="shared" si="7"/>
        <v/>
      </c>
      <c r="CD18" s="92">
        <f t="shared" si="0"/>
        <v>0</v>
      </c>
      <c r="CE18" s="92">
        <f t="shared" si="1"/>
        <v>0</v>
      </c>
      <c r="CF18" s="92">
        <f t="shared" si="2"/>
        <v>0</v>
      </c>
      <c r="CG18" s="94">
        <f t="shared" si="3"/>
        <v>0</v>
      </c>
      <c r="CH18" s="92" t="str">
        <f t="shared" si="8"/>
        <v/>
      </c>
      <c r="CI18" s="92" t="str">
        <f t="shared" si="8"/>
        <v/>
      </c>
      <c r="CJ18" s="92" t="str">
        <f t="shared" si="8"/>
        <v/>
      </c>
      <c r="CK18" s="94" t="str">
        <f t="shared" si="8"/>
        <v/>
      </c>
      <c r="CL18" s="93" t="str">
        <f t="shared" si="9"/>
        <v/>
      </c>
      <c r="CM18" s="93" t="str">
        <f t="shared" si="9"/>
        <v/>
      </c>
      <c r="CN18" s="93" t="str">
        <f t="shared" si="9"/>
        <v/>
      </c>
      <c r="CO18" s="97" t="str">
        <f t="shared" si="9"/>
        <v/>
      </c>
      <c r="CP18" s="92" t="str">
        <f t="shared" si="10"/>
        <v/>
      </c>
      <c r="CQ18" s="92" t="str">
        <f t="shared" si="10"/>
        <v/>
      </c>
      <c r="CR18" s="92" t="str">
        <f t="shared" si="10"/>
        <v/>
      </c>
      <c r="CS18" s="94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</row>
    <row r="19" spans="1:220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91">
        <f>'Dotazník – Konec-2'!B19</f>
        <v>0</v>
      </c>
      <c r="BF19" s="91">
        <f>'Dotazník – Konec-2'!C19</f>
        <v>0</v>
      </c>
      <c r="BG19" s="91">
        <f>'Dotazník – Konec-2'!D19</f>
        <v>0</v>
      </c>
      <c r="BH19" s="91">
        <f>'Dotazník – Konec-2'!E19</f>
        <v>0</v>
      </c>
      <c r="BI19" s="91">
        <f>'Dotazník – Konec-2'!F19</f>
        <v>0</v>
      </c>
      <c r="BJ19" s="91">
        <f>'Dotazník – Konec-2'!G19</f>
        <v>0</v>
      </c>
      <c r="BK19" s="91">
        <f>'Dotazník – Konec-2'!H19</f>
        <v>0</v>
      </c>
      <c r="BL19" s="91">
        <f>'Dotazník – Konec-2'!I19</f>
        <v>0</v>
      </c>
      <c r="BM19" s="91">
        <f>'Dotazník – Konec-2'!J19</f>
        <v>0</v>
      </c>
      <c r="BN19" s="91">
        <f>'Dotazník – Konec-2'!K19</f>
        <v>0</v>
      </c>
      <c r="BO19" s="91">
        <f>'Dotazník – Konec-2'!L19</f>
        <v>0</v>
      </c>
      <c r="BP19" s="91">
        <f>'Dotazník – Konec-2'!M19</f>
        <v>0</v>
      </c>
      <c r="BQ19" s="91">
        <f>'Dotazník – Konec-2'!N19</f>
        <v>0</v>
      </c>
      <c r="BR19" s="91">
        <f>'Dotazník – Konec-2'!O19</f>
        <v>0</v>
      </c>
      <c r="BS19" s="91">
        <f>'Dotazník – Konec-2'!P19</f>
        <v>0</v>
      </c>
      <c r="BT19" s="37"/>
      <c r="BU19" s="37"/>
      <c r="BV19" s="37"/>
      <c r="BW19" s="37"/>
      <c r="BX19" s="37"/>
      <c r="BY19" s="37"/>
      <c r="BZ19" s="92" t="str">
        <f t="shared" si="4"/>
        <v/>
      </c>
      <c r="CA19" s="92" t="str">
        <f t="shared" si="5"/>
        <v/>
      </c>
      <c r="CB19" s="93" t="str">
        <f t="shared" si="6"/>
        <v/>
      </c>
      <c r="CC19" s="94" t="str">
        <f t="shared" si="7"/>
        <v/>
      </c>
      <c r="CD19" s="92">
        <f t="shared" si="0"/>
        <v>0</v>
      </c>
      <c r="CE19" s="92">
        <f t="shared" si="1"/>
        <v>0</v>
      </c>
      <c r="CF19" s="92">
        <f t="shared" si="2"/>
        <v>0</v>
      </c>
      <c r="CG19" s="94">
        <f t="shared" si="3"/>
        <v>0</v>
      </c>
      <c r="CH19" s="92" t="str">
        <f t="shared" si="8"/>
        <v/>
      </c>
      <c r="CI19" s="92" t="str">
        <f t="shared" si="8"/>
        <v/>
      </c>
      <c r="CJ19" s="92" t="str">
        <f t="shared" si="8"/>
        <v/>
      </c>
      <c r="CK19" s="94" t="str">
        <f t="shared" si="8"/>
        <v/>
      </c>
      <c r="CL19" s="93" t="str">
        <f t="shared" si="9"/>
        <v/>
      </c>
      <c r="CM19" s="93" t="str">
        <f t="shared" si="9"/>
        <v/>
      </c>
      <c r="CN19" s="93" t="str">
        <f t="shared" si="9"/>
        <v/>
      </c>
      <c r="CO19" s="97" t="str">
        <f t="shared" si="9"/>
        <v/>
      </c>
      <c r="CP19" s="92" t="str">
        <f t="shared" si="10"/>
        <v/>
      </c>
      <c r="CQ19" s="92" t="str">
        <f t="shared" si="10"/>
        <v/>
      </c>
      <c r="CR19" s="92" t="str">
        <f t="shared" si="10"/>
        <v/>
      </c>
      <c r="CS19" s="94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</row>
    <row r="20" spans="1:220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  <c r="BE20" s="91">
        <f>'Dotazník – Konec-2'!B20</f>
        <v>0</v>
      </c>
      <c r="BF20" s="91">
        <f>'Dotazník – Konec-2'!C20</f>
        <v>0</v>
      </c>
      <c r="BG20" s="91">
        <f>'Dotazník – Konec-2'!D20</f>
        <v>0</v>
      </c>
      <c r="BH20" s="91">
        <f>'Dotazník – Konec-2'!E20</f>
        <v>0</v>
      </c>
      <c r="BI20" s="91">
        <f>'Dotazník – Konec-2'!F20</f>
        <v>0</v>
      </c>
      <c r="BJ20" s="91">
        <f>'Dotazník – Konec-2'!G20</f>
        <v>0</v>
      </c>
      <c r="BK20" s="91">
        <f>'Dotazník – Konec-2'!H20</f>
        <v>0</v>
      </c>
      <c r="BL20" s="91">
        <f>'Dotazník – Konec-2'!I20</f>
        <v>0</v>
      </c>
      <c r="BM20" s="91">
        <f>'Dotazník – Konec-2'!J20</f>
        <v>0</v>
      </c>
      <c r="BN20" s="91">
        <f>'Dotazník – Konec-2'!K20</f>
        <v>0</v>
      </c>
      <c r="BO20" s="91">
        <f>'Dotazník – Konec-2'!L20</f>
        <v>0</v>
      </c>
      <c r="BP20" s="91">
        <f>'Dotazník – Konec-2'!M20</f>
        <v>0</v>
      </c>
      <c r="BQ20" s="91">
        <f>'Dotazník – Konec-2'!N20</f>
        <v>0</v>
      </c>
      <c r="BR20" s="91">
        <f>'Dotazník – Konec-2'!O20</f>
        <v>0</v>
      </c>
      <c r="BS20" s="91">
        <f>'Dotazník – Konec-2'!P20</f>
        <v>0</v>
      </c>
      <c r="BZ20" s="92" t="str">
        <f t="shared" si="4"/>
        <v/>
      </c>
      <c r="CA20" s="92" t="str">
        <f t="shared" si="5"/>
        <v/>
      </c>
      <c r="CB20" s="93" t="str">
        <f t="shared" si="6"/>
        <v/>
      </c>
      <c r="CC20" s="94" t="str">
        <f t="shared" si="7"/>
        <v/>
      </c>
      <c r="CD20" s="92">
        <f t="shared" si="0"/>
        <v>0</v>
      </c>
      <c r="CE20" s="92">
        <f t="shared" si="1"/>
        <v>0</v>
      </c>
      <c r="CF20" s="92">
        <f t="shared" si="2"/>
        <v>0</v>
      </c>
      <c r="CG20" s="94">
        <f t="shared" si="3"/>
        <v>0</v>
      </c>
      <c r="CH20" s="92" t="str">
        <f t="shared" si="8"/>
        <v/>
      </c>
      <c r="CI20" s="92" t="str">
        <f t="shared" si="8"/>
        <v/>
      </c>
      <c r="CJ20" s="92" t="str">
        <f t="shared" si="8"/>
        <v/>
      </c>
      <c r="CK20" s="94" t="str">
        <f t="shared" si="8"/>
        <v/>
      </c>
      <c r="CL20" s="93" t="str">
        <f t="shared" si="9"/>
        <v/>
      </c>
      <c r="CM20" s="93" t="str">
        <f t="shared" si="9"/>
        <v/>
      </c>
      <c r="CN20" s="93" t="str">
        <f t="shared" si="9"/>
        <v/>
      </c>
      <c r="CO20" s="97" t="str">
        <f t="shared" si="9"/>
        <v/>
      </c>
      <c r="CP20" s="92" t="str">
        <f t="shared" si="10"/>
        <v/>
      </c>
      <c r="CQ20" s="92" t="str">
        <f t="shared" si="10"/>
        <v/>
      </c>
      <c r="CR20" s="92" t="str">
        <f t="shared" si="10"/>
        <v/>
      </c>
      <c r="CS20" s="94" t="str">
        <f t="shared" si="10"/>
        <v/>
      </c>
      <c r="CU20" s="37"/>
    </row>
    <row r="21" spans="1:220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  <c r="BE21" s="91">
        <f>'Dotazník – Konec-2'!B21</f>
        <v>0</v>
      </c>
      <c r="BF21" s="91">
        <f>'Dotazník – Konec-2'!C21</f>
        <v>0</v>
      </c>
      <c r="BG21" s="91">
        <f>'Dotazník – Konec-2'!D21</f>
        <v>0</v>
      </c>
      <c r="BH21" s="91">
        <f>'Dotazník – Konec-2'!E21</f>
        <v>0</v>
      </c>
      <c r="BI21" s="91">
        <f>'Dotazník – Konec-2'!F21</f>
        <v>0</v>
      </c>
      <c r="BJ21" s="91">
        <f>'Dotazník – Konec-2'!G21</f>
        <v>0</v>
      </c>
      <c r="BK21" s="91">
        <f>'Dotazník – Konec-2'!H21</f>
        <v>0</v>
      </c>
      <c r="BL21" s="91">
        <f>'Dotazník – Konec-2'!I21</f>
        <v>0</v>
      </c>
      <c r="BM21" s="91">
        <f>'Dotazník – Konec-2'!J21</f>
        <v>0</v>
      </c>
      <c r="BN21" s="91">
        <f>'Dotazník – Konec-2'!K21</f>
        <v>0</v>
      </c>
      <c r="BO21" s="91">
        <f>'Dotazník – Konec-2'!L21</f>
        <v>0</v>
      </c>
      <c r="BP21" s="91">
        <f>'Dotazník – Konec-2'!M21</f>
        <v>0</v>
      </c>
      <c r="BQ21" s="91">
        <f>'Dotazník – Konec-2'!N21</f>
        <v>0</v>
      </c>
      <c r="BR21" s="91">
        <f>'Dotazník – Konec-2'!O21</f>
        <v>0</v>
      </c>
      <c r="BS21" s="91">
        <f>'Dotazník – Konec-2'!P21</f>
        <v>0</v>
      </c>
      <c r="BZ21" s="92" t="str">
        <f t="shared" si="4"/>
        <v/>
      </c>
      <c r="CA21" s="92" t="str">
        <f t="shared" si="5"/>
        <v/>
      </c>
      <c r="CB21" s="93" t="str">
        <f t="shared" si="6"/>
        <v/>
      </c>
      <c r="CC21" s="94" t="str">
        <f t="shared" si="7"/>
        <v/>
      </c>
      <c r="CD21" s="92">
        <f t="shared" si="0"/>
        <v>0</v>
      </c>
      <c r="CE21" s="92">
        <f t="shared" si="1"/>
        <v>0</v>
      </c>
      <c r="CF21" s="92">
        <f t="shared" si="2"/>
        <v>0</v>
      </c>
      <c r="CG21" s="94">
        <f t="shared" si="3"/>
        <v>0</v>
      </c>
      <c r="CH21" s="92" t="str">
        <f t="shared" si="8"/>
        <v/>
      </c>
      <c r="CI21" s="92" t="str">
        <f t="shared" si="8"/>
        <v/>
      </c>
      <c r="CJ21" s="92" t="str">
        <f t="shared" si="8"/>
        <v/>
      </c>
      <c r="CK21" s="94" t="str">
        <f t="shared" si="8"/>
        <v/>
      </c>
      <c r="CL21" s="93" t="str">
        <f t="shared" si="9"/>
        <v/>
      </c>
      <c r="CM21" s="93" t="str">
        <f t="shared" si="9"/>
        <v/>
      </c>
      <c r="CN21" s="93" t="str">
        <f t="shared" si="9"/>
        <v/>
      </c>
      <c r="CO21" s="97" t="str">
        <f t="shared" si="9"/>
        <v/>
      </c>
      <c r="CP21" s="92" t="str">
        <f t="shared" si="10"/>
        <v/>
      </c>
      <c r="CQ21" s="92" t="str">
        <f t="shared" si="10"/>
        <v/>
      </c>
      <c r="CR21" s="92" t="str">
        <f t="shared" si="10"/>
        <v/>
      </c>
      <c r="CS21" s="94" t="str">
        <f t="shared" si="10"/>
        <v/>
      </c>
      <c r="CU21" s="37"/>
    </row>
    <row r="22" spans="1:220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  <c r="BE22" s="91">
        <f>'Dotazník – Konec-2'!B22</f>
        <v>0</v>
      </c>
      <c r="BF22" s="91">
        <f>'Dotazník – Konec-2'!C22</f>
        <v>0</v>
      </c>
      <c r="BG22" s="91">
        <f>'Dotazník – Konec-2'!D22</f>
        <v>0</v>
      </c>
      <c r="BH22" s="91">
        <f>'Dotazník – Konec-2'!E22</f>
        <v>0</v>
      </c>
      <c r="BI22" s="91">
        <f>'Dotazník – Konec-2'!F22</f>
        <v>0</v>
      </c>
      <c r="BJ22" s="91">
        <f>'Dotazník – Konec-2'!G22</f>
        <v>0</v>
      </c>
      <c r="BK22" s="91">
        <f>'Dotazník – Konec-2'!H22</f>
        <v>0</v>
      </c>
      <c r="BL22" s="91">
        <f>'Dotazník – Konec-2'!I22</f>
        <v>0</v>
      </c>
      <c r="BM22" s="91">
        <f>'Dotazník – Konec-2'!J22</f>
        <v>0</v>
      </c>
      <c r="BN22" s="91">
        <f>'Dotazník – Konec-2'!K22</f>
        <v>0</v>
      </c>
      <c r="BO22" s="91">
        <f>'Dotazník – Konec-2'!L22</f>
        <v>0</v>
      </c>
      <c r="BP22" s="91">
        <f>'Dotazník – Konec-2'!M22</f>
        <v>0</v>
      </c>
      <c r="BQ22" s="91">
        <f>'Dotazník – Konec-2'!N22</f>
        <v>0</v>
      </c>
      <c r="BR22" s="91">
        <f>'Dotazník – Konec-2'!O22</f>
        <v>0</v>
      </c>
      <c r="BS22" s="91">
        <f>'Dotazník – Konec-2'!P22</f>
        <v>0</v>
      </c>
      <c r="BZ22" s="92" t="str">
        <f t="shared" si="4"/>
        <v/>
      </c>
      <c r="CA22" s="92" t="str">
        <f t="shared" si="5"/>
        <v/>
      </c>
      <c r="CB22" s="93" t="str">
        <f t="shared" si="6"/>
        <v/>
      </c>
      <c r="CC22" s="94" t="str">
        <f t="shared" si="7"/>
        <v/>
      </c>
      <c r="CD22" s="92">
        <f t="shared" si="0"/>
        <v>0</v>
      </c>
      <c r="CE22" s="92">
        <f t="shared" si="1"/>
        <v>0</v>
      </c>
      <c r="CF22" s="92">
        <f t="shared" si="2"/>
        <v>0</v>
      </c>
      <c r="CG22" s="94">
        <f t="shared" si="3"/>
        <v>0</v>
      </c>
      <c r="CH22" s="92" t="str">
        <f t="shared" si="8"/>
        <v/>
      </c>
      <c r="CI22" s="92" t="str">
        <f t="shared" si="8"/>
        <v/>
      </c>
      <c r="CJ22" s="92" t="str">
        <f t="shared" si="8"/>
        <v/>
      </c>
      <c r="CK22" s="94" t="str">
        <f t="shared" si="8"/>
        <v/>
      </c>
      <c r="CL22" s="93" t="str">
        <f t="shared" si="9"/>
        <v/>
      </c>
      <c r="CM22" s="93" t="str">
        <f t="shared" si="9"/>
        <v/>
      </c>
      <c r="CN22" s="93" t="str">
        <f t="shared" si="9"/>
        <v/>
      </c>
      <c r="CO22" s="97" t="str">
        <f t="shared" si="9"/>
        <v/>
      </c>
      <c r="CP22" s="92" t="str">
        <f t="shared" si="10"/>
        <v/>
      </c>
      <c r="CQ22" s="92" t="str">
        <f t="shared" si="10"/>
        <v/>
      </c>
      <c r="CR22" s="92" t="str">
        <f t="shared" si="10"/>
        <v/>
      </c>
      <c r="CS22" s="94" t="str">
        <f t="shared" si="10"/>
        <v/>
      </c>
      <c r="CU22" s="37"/>
    </row>
    <row r="23" spans="1:220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  <c r="BE23" s="91">
        <f>'Dotazník – Konec-2'!B23</f>
        <v>0</v>
      </c>
      <c r="BF23" s="91">
        <f>'Dotazník – Konec-2'!C23</f>
        <v>0</v>
      </c>
      <c r="BG23" s="91">
        <f>'Dotazník – Konec-2'!D23</f>
        <v>0</v>
      </c>
      <c r="BH23" s="91">
        <f>'Dotazník – Konec-2'!E23</f>
        <v>0</v>
      </c>
      <c r="BI23" s="91">
        <f>'Dotazník – Konec-2'!F23</f>
        <v>0</v>
      </c>
      <c r="BJ23" s="91">
        <f>'Dotazník – Konec-2'!G23</f>
        <v>0</v>
      </c>
      <c r="BK23" s="91">
        <f>'Dotazník – Konec-2'!H23</f>
        <v>0</v>
      </c>
      <c r="BL23" s="91">
        <f>'Dotazník – Konec-2'!I23</f>
        <v>0</v>
      </c>
      <c r="BM23" s="91">
        <f>'Dotazník – Konec-2'!J23</f>
        <v>0</v>
      </c>
      <c r="BN23" s="91">
        <f>'Dotazník – Konec-2'!K23</f>
        <v>0</v>
      </c>
      <c r="BO23" s="91">
        <f>'Dotazník – Konec-2'!L23</f>
        <v>0</v>
      </c>
      <c r="BP23" s="91">
        <f>'Dotazník – Konec-2'!M23</f>
        <v>0</v>
      </c>
      <c r="BQ23" s="91">
        <f>'Dotazník – Konec-2'!N23</f>
        <v>0</v>
      </c>
      <c r="BR23" s="91">
        <f>'Dotazník – Konec-2'!O23</f>
        <v>0</v>
      </c>
      <c r="BS23" s="91">
        <f>'Dotazník – Konec-2'!P23</f>
        <v>0</v>
      </c>
      <c r="BZ23" s="92" t="str">
        <f t="shared" si="4"/>
        <v/>
      </c>
      <c r="CA23" s="92" t="str">
        <f t="shared" si="5"/>
        <v/>
      </c>
      <c r="CB23" s="93" t="str">
        <f t="shared" si="6"/>
        <v/>
      </c>
      <c r="CC23" s="94" t="str">
        <f t="shared" si="7"/>
        <v/>
      </c>
      <c r="CD23" s="92">
        <f t="shared" si="0"/>
        <v>0</v>
      </c>
      <c r="CE23" s="92">
        <f t="shared" si="1"/>
        <v>0</v>
      </c>
      <c r="CF23" s="92">
        <f t="shared" si="2"/>
        <v>0</v>
      </c>
      <c r="CG23" s="94">
        <f t="shared" si="3"/>
        <v>0</v>
      </c>
      <c r="CH23" s="92" t="str">
        <f t="shared" si="8"/>
        <v/>
      </c>
      <c r="CI23" s="92" t="str">
        <f t="shared" si="8"/>
        <v/>
      </c>
      <c r="CJ23" s="92" t="str">
        <f t="shared" si="8"/>
        <v/>
      </c>
      <c r="CK23" s="94" t="str">
        <f t="shared" si="8"/>
        <v/>
      </c>
      <c r="CL23" s="93" t="str">
        <f t="shared" si="9"/>
        <v/>
      </c>
      <c r="CM23" s="93" t="str">
        <f t="shared" si="9"/>
        <v/>
      </c>
      <c r="CN23" s="93" t="str">
        <f t="shared" si="9"/>
        <v/>
      </c>
      <c r="CO23" s="97" t="str">
        <f t="shared" si="9"/>
        <v/>
      </c>
      <c r="CP23" s="92" t="str">
        <f t="shared" si="10"/>
        <v/>
      </c>
      <c r="CQ23" s="92" t="str">
        <f t="shared" si="10"/>
        <v/>
      </c>
      <c r="CR23" s="92" t="str">
        <f t="shared" si="10"/>
        <v/>
      </c>
      <c r="CS23" s="94" t="str">
        <f t="shared" si="10"/>
        <v/>
      </c>
      <c r="CU23" s="37"/>
    </row>
    <row r="24" spans="1:220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  <c r="BE24" s="91">
        <f>'Dotazník – Konec-2'!B24</f>
        <v>0</v>
      </c>
      <c r="BF24" s="91">
        <f>'Dotazník – Konec-2'!C24</f>
        <v>0</v>
      </c>
      <c r="BG24" s="91">
        <f>'Dotazník – Konec-2'!D24</f>
        <v>0</v>
      </c>
      <c r="BH24" s="91">
        <f>'Dotazník – Konec-2'!E24</f>
        <v>0</v>
      </c>
      <c r="BI24" s="91">
        <f>'Dotazník – Konec-2'!F24</f>
        <v>0</v>
      </c>
      <c r="BJ24" s="91">
        <f>'Dotazník – Konec-2'!G24</f>
        <v>0</v>
      </c>
      <c r="BK24" s="91">
        <f>'Dotazník – Konec-2'!H24</f>
        <v>0</v>
      </c>
      <c r="BL24" s="91">
        <f>'Dotazník – Konec-2'!I24</f>
        <v>0</v>
      </c>
      <c r="BM24" s="91">
        <f>'Dotazník – Konec-2'!J24</f>
        <v>0</v>
      </c>
      <c r="BN24" s="91">
        <f>'Dotazník – Konec-2'!K24</f>
        <v>0</v>
      </c>
      <c r="BO24" s="91">
        <f>'Dotazník – Konec-2'!L24</f>
        <v>0</v>
      </c>
      <c r="BP24" s="91">
        <f>'Dotazník – Konec-2'!M24</f>
        <v>0</v>
      </c>
      <c r="BQ24" s="91">
        <f>'Dotazník – Konec-2'!N24</f>
        <v>0</v>
      </c>
      <c r="BR24" s="91">
        <f>'Dotazník – Konec-2'!O24</f>
        <v>0</v>
      </c>
      <c r="BS24" s="91">
        <f>'Dotazník – Konec-2'!P24</f>
        <v>0</v>
      </c>
      <c r="BZ24" s="92" t="str">
        <f t="shared" si="4"/>
        <v/>
      </c>
      <c r="CA24" s="92" t="str">
        <f t="shared" si="5"/>
        <v/>
      </c>
      <c r="CB24" s="93" t="str">
        <f t="shared" si="6"/>
        <v/>
      </c>
      <c r="CC24" s="94" t="str">
        <f t="shared" si="7"/>
        <v/>
      </c>
      <c r="CD24" s="92">
        <f t="shared" si="0"/>
        <v>0</v>
      </c>
      <c r="CE24" s="92">
        <f t="shared" si="1"/>
        <v>0</v>
      </c>
      <c r="CF24" s="92">
        <f t="shared" si="2"/>
        <v>0</v>
      </c>
      <c r="CG24" s="94">
        <f t="shared" si="3"/>
        <v>0</v>
      </c>
      <c r="CH24" s="92" t="str">
        <f t="shared" si="8"/>
        <v/>
      </c>
      <c r="CI24" s="92" t="str">
        <f t="shared" si="8"/>
        <v/>
      </c>
      <c r="CJ24" s="92" t="str">
        <f t="shared" si="8"/>
        <v/>
      </c>
      <c r="CK24" s="94" t="str">
        <f t="shared" si="8"/>
        <v/>
      </c>
      <c r="CL24" s="93" t="str">
        <f t="shared" si="9"/>
        <v/>
      </c>
      <c r="CM24" s="93" t="str">
        <f t="shared" si="9"/>
        <v/>
      </c>
      <c r="CN24" s="93" t="str">
        <f t="shared" si="9"/>
        <v/>
      </c>
      <c r="CO24" s="97" t="str">
        <f t="shared" si="9"/>
        <v/>
      </c>
      <c r="CP24" s="92" t="str">
        <f t="shared" si="10"/>
        <v/>
      </c>
      <c r="CQ24" s="92" t="str">
        <f t="shared" si="10"/>
        <v/>
      </c>
      <c r="CR24" s="92" t="str">
        <f t="shared" si="10"/>
        <v/>
      </c>
      <c r="CS24" s="94" t="str">
        <f t="shared" si="10"/>
        <v/>
      </c>
      <c r="CU24" s="37"/>
    </row>
    <row r="25" spans="1:220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  <c r="BE25" s="91">
        <f>'Dotazník – Konec-2'!B25</f>
        <v>0</v>
      </c>
      <c r="BF25" s="91">
        <f>'Dotazník – Konec-2'!C25</f>
        <v>0</v>
      </c>
      <c r="BG25" s="91">
        <f>'Dotazník – Konec-2'!D25</f>
        <v>0</v>
      </c>
      <c r="BH25" s="91">
        <f>'Dotazník – Konec-2'!E25</f>
        <v>0</v>
      </c>
      <c r="BI25" s="91">
        <f>'Dotazník – Konec-2'!F25</f>
        <v>0</v>
      </c>
      <c r="BJ25" s="91">
        <f>'Dotazník – Konec-2'!G25</f>
        <v>0</v>
      </c>
      <c r="BK25" s="91">
        <f>'Dotazník – Konec-2'!H25</f>
        <v>0</v>
      </c>
      <c r="BL25" s="91">
        <f>'Dotazník – Konec-2'!I25</f>
        <v>0</v>
      </c>
      <c r="BM25" s="91">
        <f>'Dotazník – Konec-2'!J25</f>
        <v>0</v>
      </c>
      <c r="BN25" s="91">
        <f>'Dotazník – Konec-2'!K25</f>
        <v>0</v>
      </c>
      <c r="BO25" s="91">
        <f>'Dotazník – Konec-2'!L25</f>
        <v>0</v>
      </c>
      <c r="BP25" s="91">
        <f>'Dotazník – Konec-2'!M25</f>
        <v>0</v>
      </c>
      <c r="BQ25" s="91">
        <f>'Dotazník – Konec-2'!N25</f>
        <v>0</v>
      </c>
      <c r="BR25" s="91">
        <f>'Dotazník – Konec-2'!O25</f>
        <v>0</v>
      </c>
      <c r="BS25" s="91">
        <f>'Dotazník – Konec-2'!P25</f>
        <v>0</v>
      </c>
      <c r="BZ25" s="92" t="str">
        <f t="shared" si="4"/>
        <v/>
      </c>
      <c r="CA25" s="92" t="str">
        <f t="shared" si="5"/>
        <v/>
      </c>
      <c r="CB25" s="93" t="str">
        <f t="shared" si="6"/>
        <v/>
      </c>
      <c r="CC25" s="94" t="str">
        <f t="shared" si="7"/>
        <v/>
      </c>
      <c r="CD25" s="92">
        <f t="shared" si="0"/>
        <v>0</v>
      </c>
      <c r="CE25" s="92">
        <f t="shared" si="1"/>
        <v>0</v>
      </c>
      <c r="CF25" s="92">
        <f t="shared" si="2"/>
        <v>0</v>
      </c>
      <c r="CG25" s="94">
        <f t="shared" si="3"/>
        <v>0</v>
      </c>
      <c r="CH25" s="92" t="str">
        <f t="shared" si="8"/>
        <v/>
      </c>
      <c r="CI25" s="92" t="str">
        <f t="shared" si="8"/>
        <v/>
      </c>
      <c r="CJ25" s="92" t="str">
        <f t="shared" si="8"/>
        <v/>
      </c>
      <c r="CK25" s="94" t="str">
        <f t="shared" si="8"/>
        <v/>
      </c>
      <c r="CL25" s="93" t="str">
        <f t="shared" si="9"/>
        <v/>
      </c>
      <c r="CM25" s="93" t="str">
        <f t="shared" si="9"/>
        <v/>
      </c>
      <c r="CN25" s="93" t="str">
        <f t="shared" si="9"/>
        <v/>
      </c>
      <c r="CO25" s="97" t="str">
        <f t="shared" si="9"/>
        <v/>
      </c>
      <c r="CP25" s="92" t="str">
        <f t="shared" si="10"/>
        <v/>
      </c>
      <c r="CQ25" s="92" t="str">
        <f t="shared" si="10"/>
        <v/>
      </c>
      <c r="CR25" s="92" t="str">
        <f t="shared" si="10"/>
        <v/>
      </c>
      <c r="CS25" s="94" t="str">
        <f t="shared" si="10"/>
        <v/>
      </c>
      <c r="CU25" s="37"/>
    </row>
    <row r="26" spans="1:220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  <c r="BE26" s="91">
        <f>'Dotazník – Konec-2'!B26</f>
        <v>0</v>
      </c>
      <c r="BF26" s="91">
        <f>'Dotazník – Konec-2'!C26</f>
        <v>0</v>
      </c>
      <c r="BG26" s="91">
        <f>'Dotazník – Konec-2'!D26</f>
        <v>0</v>
      </c>
      <c r="BH26" s="91">
        <f>'Dotazník – Konec-2'!E26</f>
        <v>0</v>
      </c>
      <c r="BI26" s="91">
        <f>'Dotazník – Konec-2'!F26</f>
        <v>0</v>
      </c>
      <c r="BJ26" s="91">
        <f>'Dotazník – Konec-2'!G26</f>
        <v>0</v>
      </c>
      <c r="BK26" s="91">
        <f>'Dotazník – Konec-2'!H26</f>
        <v>0</v>
      </c>
      <c r="BL26" s="91">
        <f>'Dotazník – Konec-2'!I26</f>
        <v>0</v>
      </c>
      <c r="BM26" s="91">
        <f>'Dotazník – Konec-2'!J26</f>
        <v>0</v>
      </c>
      <c r="BN26" s="91">
        <f>'Dotazník – Konec-2'!K26</f>
        <v>0</v>
      </c>
      <c r="BO26" s="91">
        <f>'Dotazník – Konec-2'!L26</f>
        <v>0</v>
      </c>
      <c r="BP26" s="91">
        <f>'Dotazník – Konec-2'!M26</f>
        <v>0</v>
      </c>
      <c r="BQ26" s="91">
        <f>'Dotazník – Konec-2'!N26</f>
        <v>0</v>
      </c>
      <c r="BR26" s="91">
        <f>'Dotazník – Konec-2'!O26</f>
        <v>0</v>
      </c>
      <c r="BS26" s="91">
        <f>'Dotazník – Konec-2'!P26</f>
        <v>0</v>
      </c>
      <c r="BZ26" s="92" t="str">
        <f t="shared" si="4"/>
        <v/>
      </c>
      <c r="CA26" s="92" t="str">
        <f t="shared" si="5"/>
        <v/>
      </c>
      <c r="CB26" s="93" t="str">
        <f t="shared" si="6"/>
        <v/>
      </c>
      <c r="CC26" s="94" t="str">
        <f t="shared" si="7"/>
        <v/>
      </c>
      <c r="CD26" s="92">
        <f t="shared" si="0"/>
        <v>0</v>
      </c>
      <c r="CE26" s="92">
        <f t="shared" si="1"/>
        <v>0</v>
      </c>
      <c r="CF26" s="92">
        <f t="shared" si="2"/>
        <v>0</v>
      </c>
      <c r="CG26" s="94">
        <f t="shared" si="3"/>
        <v>0</v>
      </c>
      <c r="CH26" s="92" t="str">
        <f t="shared" si="8"/>
        <v/>
      </c>
      <c r="CI26" s="92" t="str">
        <f t="shared" si="8"/>
        <v/>
      </c>
      <c r="CJ26" s="92" t="str">
        <f t="shared" si="8"/>
        <v/>
      </c>
      <c r="CK26" s="94" t="str">
        <f t="shared" si="8"/>
        <v/>
      </c>
      <c r="CL26" s="93" t="str">
        <f t="shared" si="9"/>
        <v/>
      </c>
      <c r="CM26" s="93" t="str">
        <f t="shared" si="9"/>
        <v/>
      </c>
      <c r="CN26" s="93" t="str">
        <f t="shared" si="9"/>
        <v/>
      </c>
      <c r="CO26" s="97" t="str">
        <f t="shared" si="9"/>
        <v/>
      </c>
      <c r="CP26" s="92" t="str">
        <f t="shared" si="10"/>
        <v/>
      </c>
      <c r="CQ26" s="92" t="str">
        <f t="shared" si="10"/>
        <v/>
      </c>
      <c r="CR26" s="92" t="str">
        <f t="shared" si="10"/>
        <v/>
      </c>
      <c r="CS26" s="94" t="str">
        <f t="shared" si="10"/>
        <v/>
      </c>
      <c r="CU26" s="37"/>
    </row>
    <row r="27" spans="1:220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  <c r="BE27" s="91">
        <f>'Dotazník – Konec-2'!B27</f>
        <v>0</v>
      </c>
      <c r="BF27" s="91">
        <f>'Dotazník – Konec-2'!C27</f>
        <v>0</v>
      </c>
      <c r="BG27" s="91">
        <f>'Dotazník – Konec-2'!D27</f>
        <v>0</v>
      </c>
      <c r="BH27" s="91">
        <f>'Dotazník – Konec-2'!E27</f>
        <v>0</v>
      </c>
      <c r="BI27" s="91">
        <f>'Dotazník – Konec-2'!F27</f>
        <v>0</v>
      </c>
      <c r="BJ27" s="91">
        <f>'Dotazník – Konec-2'!G27</f>
        <v>0</v>
      </c>
      <c r="BK27" s="91">
        <f>'Dotazník – Konec-2'!H27</f>
        <v>0</v>
      </c>
      <c r="BL27" s="91">
        <f>'Dotazník – Konec-2'!I27</f>
        <v>0</v>
      </c>
      <c r="BM27" s="91">
        <f>'Dotazník – Konec-2'!J27</f>
        <v>0</v>
      </c>
      <c r="BN27" s="91">
        <f>'Dotazník – Konec-2'!K27</f>
        <v>0</v>
      </c>
      <c r="BO27" s="91">
        <f>'Dotazník – Konec-2'!L27</f>
        <v>0</v>
      </c>
      <c r="BP27" s="91">
        <f>'Dotazník – Konec-2'!M27</f>
        <v>0</v>
      </c>
      <c r="BQ27" s="91">
        <f>'Dotazník – Konec-2'!N27</f>
        <v>0</v>
      </c>
      <c r="BR27" s="91">
        <f>'Dotazník – Konec-2'!O27</f>
        <v>0</v>
      </c>
      <c r="BS27" s="91">
        <f>'Dotazník – Konec-2'!P27</f>
        <v>0</v>
      </c>
      <c r="BZ27" s="92" t="str">
        <f t="shared" si="4"/>
        <v/>
      </c>
      <c r="CA27" s="92" t="str">
        <f t="shared" si="5"/>
        <v/>
      </c>
      <c r="CB27" s="93" t="str">
        <f t="shared" si="6"/>
        <v/>
      </c>
      <c r="CC27" s="94" t="str">
        <f t="shared" si="7"/>
        <v/>
      </c>
      <c r="CD27" s="92">
        <f t="shared" si="0"/>
        <v>0</v>
      </c>
      <c r="CE27" s="92">
        <f t="shared" si="1"/>
        <v>0</v>
      </c>
      <c r="CF27" s="92">
        <f t="shared" si="2"/>
        <v>0</v>
      </c>
      <c r="CG27" s="94">
        <f t="shared" si="3"/>
        <v>0</v>
      </c>
      <c r="CH27" s="92" t="str">
        <f t="shared" si="8"/>
        <v/>
      </c>
      <c r="CI27" s="92" t="str">
        <f t="shared" si="8"/>
        <v/>
      </c>
      <c r="CJ27" s="92" t="str">
        <f t="shared" si="8"/>
        <v/>
      </c>
      <c r="CK27" s="94" t="str">
        <f t="shared" si="8"/>
        <v/>
      </c>
      <c r="CL27" s="93" t="str">
        <f t="shared" si="9"/>
        <v/>
      </c>
      <c r="CM27" s="93" t="str">
        <f t="shared" si="9"/>
        <v/>
      </c>
      <c r="CN27" s="93" t="str">
        <f t="shared" si="9"/>
        <v/>
      </c>
      <c r="CO27" s="97" t="str">
        <f t="shared" si="9"/>
        <v/>
      </c>
      <c r="CP27" s="92" t="str">
        <f t="shared" si="10"/>
        <v/>
      </c>
      <c r="CQ27" s="92" t="str">
        <f t="shared" si="10"/>
        <v/>
      </c>
      <c r="CR27" s="92" t="str">
        <f t="shared" si="10"/>
        <v/>
      </c>
      <c r="CS27" s="94" t="str">
        <f t="shared" si="10"/>
        <v/>
      </c>
      <c r="CU27" s="37"/>
    </row>
    <row r="28" spans="1:220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  <c r="BE28" s="91">
        <f>'Dotazník – Konec-2'!B28</f>
        <v>0</v>
      </c>
      <c r="BF28" s="91">
        <f>'Dotazník – Konec-2'!C28</f>
        <v>0</v>
      </c>
      <c r="BG28" s="91">
        <f>'Dotazník – Konec-2'!D28</f>
        <v>0</v>
      </c>
      <c r="BH28" s="91">
        <f>'Dotazník – Konec-2'!E28</f>
        <v>0</v>
      </c>
      <c r="BI28" s="91">
        <f>'Dotazník – Konec-2'!F28</f>
        <v>0</v>
      </c>
      <c r="BJ28" s="91">
        <f>'Dotazník – Konec-2'!G28</f>
        <v>0</v>
      </c>
      <c r="BK28" s="91">
        <f>'Dotazník – Konec-2'!H28</f>
        <v>0</v>
      </c>
      <c r="BL28" s="91">
        <f>'Dotazník – Konec-2'!I28</f>
        <v>0</v>
      </c>
      <c r="BM28" s="91">
        <f>'Dotazník – Konec-2'!J28</f>
        <v>0</v>
      </c>
      <c r="BN28" s="91">
        <f>'Dotazník – Konec-2'!K28</f>
        <v>0</v>
      </c>
      <c r="BO28" s="91">
        <f>'Dotazník – Konec-2'!L28</f>
        <v>0</v>
      </c>
      <c r="BP28" s="91">
        <f>'Dotazník – Konec-2'!M28</f>
        <v>0</v>
      </c>
      <c r="BQ28" s="91">
        <f>'Dotazník – Konec-2'!N28</f>
        <v>0</v>
      </c>
      <c r="BR28" s="91">
        <f>'Dotazník – Konec-2'!O28</f>
        <v>0</v>
      </c>
      <c r="BS28" s="91">
        <f>'Dotazník – Konec-2'!P28</f>
        <v>0</v>
      </c>
      <c r="BZ28" s="92" t="str">
        <f t="shared" si="4"/>
        <v/>
      </c>
      <c r="CA28" s="92" t="str">
        <f t="shared" si="5"/>
        <v/>
      </c>
      <c r="CB28" s="93" t="str">
        <f t="shared" si="6"/>
        <v/>
      </c>
      <c r="CC28" s="94" t="str">
        <f t="shared" si="7"/>
        <v/>
      </c>
      <c r="CD28" s="92">
        <f t="shared" si="0"/>
        <v>0</v>
      </c>
      <c r="CE28" s="92">
        <f t="shared" si="1"/>
        <v>0</v>
      </c>
      <c r="CF28" s="92">
        <f t="shared" si="2"/>
        <v>0</v>
      </c>
      <c r="CG28" s="94">
        <f t="shared" si="3"/>
        <v>0</v>
      </c>
      <c r="CH28" s="92" t="str">
        <f t="shared" si="8"/>
        <v/>
      </c>
      <c r="CI28" s="92" t="str">
        <f t="shared" si="8"/>
        <v/>
      </c>
      <c r="CJ28" s="92" t="str">
        <f t="shared" si="8"/>
        <v/>
      </c>
      <c r="CK28" s="94" t="str">
        <f t="shared" si="8"/>
        <v/>
      </c>
      <c r="CL28" s="93" t="str">
        <f t="shared" si="9"/>
        <v/>
      </c>
      <c r="CM28" s="93" t="str">
        <f t="shared" si="9"/>
        <v/>
      </c>
      <c r="CN28" s="93" t="str">
        <f t="shared" si="9"/>
        <v/>
      </c>
      <c r="CO28" s="97" t="str">
        <f t="shared" si="9"/>
        <v/>
      </c>
      <c r="CP28" s="92" t="str">
        <f t="shared" si="10"/>
        <v/>
      </c>
      <c r="CQ28" s="92" t="str">
        <f t="shared" si="10"/>
        <v/>
      </c>
      <c r="CR28" s="92" t="str">
        <f t="shared" si="10"/>
        <v/>
      </c>
      <c r="CS28" s="94" t="str">
        <f t="shared" si="10"/>
        <v/>
      </c>
      <c r="CU28" s="37"/>
    </row>
    <row r="29" spans="1:220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91">
        <f>'Dotazník – Konec-2'!B29</f>
        <v>0</v>
      </c>
      <c r="BF29" s="91">
        <f>'Dotazník – Konec-2'!C29</f>
        <v>0</v>
      </c>
      <c r="BG29" s="91">
        <f>'Dotazník – Konec-2'!D29</f>
        <v>0</v>
      </c>
      <c r="BH29" s="91">
        <f>'Dotazník – Konec-2'!E29</f>
        <v>0</v>
      </c>
      <c r="BI29" s="91">
        <f>'Dotazník – Konec-2'!F29</f>
        <v>0</v>
      </c>
      <c r="BJ29" s="91">
        <f>'Dotazník – Konec-2'!G29</f>
        <v>0</v>
      </c>
      <c r="BK29" s="91">
        <f>'Dotazník – Konec-2'!H29</f>
        <v>0</v>
      </c>
      <c r="BL29" s="91">
        <f>'Dotazník – Konec-2'!I29</f>
        <v>0</v>
      </c>
      <c r="BM29" s="91">
        <f>'Dotazník – Konec-2'!J29</f>
        <v>0</v>
      </c>
      <c r="BN29" s="91">
        <f>'Dotazník – Konec-2'!K29</f>
        <v>0</v>
      </c>
      <c r="BO29" s="91">
        <f>'Dotazník – Konec-2'!L29</f>
        <v>0</v>
      </c>
      <c r="BP29" s="91">
        <f>'Dotazník – Konec-2'!M29</f>
        <v>0</v>
      </c>
      <c r="BQ29" s="91">
        <f>'Dotazník – Konec-2'!N29</f>
        <v>0</v>
      </c>
      <c r="BR29" s="91">
        <f>'Dotazník – Konec-2'!O29</f>
        <v>0</v>
      </c>
      <c r="BS29" s="91">
        <f>'Dotazník – Konec-2'!P29</f>
        <v>0</v>
      </c>
      <c r="BT29" s="37"/>
      <c r="BU29" s="37"/>
      <c r="BV29" s="37"/>
      <c r="BW29" s="37"/>
      <c r="BX29" s="37"/>
      <c r="BY29" s="37"/>
      <c r="BZ29" s="92" t="str">
        <f t="shared" si="4"/>
        <v/>
      </c>
      <c r="CA29" s="92" t="str">
        <f t="shared" si="5"/>
        <v/>
      </c>
      <c r="CB29" s="93" t="str">
        <f t="shared" si="6"/>
        <v/>
      </c>
      <c r="CC29" s="94" t="str">
        <f t="shared" si="7"/>
        <v/>
      </c>
      <c r="CD29" s="92">
        <f t="shared" si="0"/>
        <v>0</v>
      </c>
      <c r="CE29" s="92">
        <f t="shared" si="1"/>
        <v>0</v>
      </c>
      <c r="CF29" s="92">
        <f t="shared" si="2"/>
        <v>0</v>
      </c>
      <c r="CG29" s="94">
        <f t="shared" si="3"/>
        <v>0</v>
      </c>
      <c r="CH29" s="92" t="str">
        <f t="shared" si="8"/>
        <v/>
      </c>
      <c r="CI29" s="92" t="str">
        <f t="shared" si="8"/>
        <v/>
      </c>
      <c r="CJ29" s="92" t="str">
        <f t="shared" si="8"/>
        <v/>
      </c>
      <c r="CK29" s="94" t="str">
        <f t="shared" si="8"/>
        <v/>
      </c>
      <c r="CL29" s="93" t="str">
        <f t="shared" si="9"/>
        <v/>
      </c>
      <c r="CM29" s="93" t="str">
        <f t="shared" si="9"/>
        <v/>
      </c>
      <c r="CN29" s="93" t="str">
        <f t="shared" si="9"/>
        <v/>
      </c>
      <c r="CO29" s="97" t="str">
        <f t="shared" si="9"/>
        <v/>
      </c>
      <c r="CP29" s="92" t="str">
        <f t="shared" si="10"/>
        <v/>
      </c>
      <c r="CQ29" s="92" t="str">
        <f t="shared" si="10"/>
        <v/>
      </c>
      <c r="CR29" s="92" t="str">
        <f t="shared" si="10"/>
        <v/>
      </c>
      <c r="CS29" s="94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</row>
    <row r="30" spans="1:220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91">
        <f>'Dotazník – Konec-2'!B30</f>
        <v>0</v>
      </c>
      <c r="BF30" s="91">
        <f>'Dotazník – Konec-2'!C30</f>
        <v>0</v>
      </c>
      <c r="BG30" s="91">
        <f>'Dotazník – Konec-2'!D30</f>
        <v>0</v>
      </c>
      <c r="BH30" s="91">
        <f>'Dotazník – Konec-2'!E30</f>
        <v>0</v>
      </c>
      <c r="BI30" s="91">
        <f>'Dotazník – Konec-2'!F30</f>
        <v>0</v>
      </c>
      <c r="BJ30" s="91">
        <f>'Dotazník – Konec-2'!G30</f>
        <v>0</v>
      </c>
      <c r="BK30" s="91">
        <f>'Dotazník – Konec-2'!H30</f>
        <v>0</v>
      </c>
      <c r="BL30" s="91">
        <f>'Dotazník – Konec-2'!I30</f>
        <v>0</v>
      </c>
      <c r="BM30" s="91">
        <f>'Dotazník – Konec-2'!J30</f>
        <v>0</v>
      </c>
      <c r="BN30" s="91">
        <f>'Dotazník – Konec-2'!K30</f>
        <v>0</v>
      </c>
      <c r="BO30" s="91">
        <f>'Dotazník – Konec-2'!L30</f>
        <v>0</v>
      </c>
      <c r="BP30" s="91">
        <f>'Dotazník – Konec-2'!M30</f>
        <v>0</v>
      </c>
      <c r="BQ30" s="91">
        <f>'Dotazník – Konec-2'!N30</f>
        <v>0</v>
      </c>
      <c r="BR30" s="91">
        <f>'Dotazník – Konec-2'!O30</f>
        <v>0</v>
      </c>
      <c r="BS30" s="91">
        <f>'Dotazník – Konec-2'!P30</f>
        <v>0</v>
      </c>
      <c r="BT30" s="37"/>
      <c r="BU30" s="37"/>
      <c r="BV30" s="37"/>
      <c r="BW30" s="37"/>
      <c r="BX30" s="37"/>
      <c r="BY30" s="37"/>
      <c r="BZ30" s="92" t="str">
        <f t="shared" si="4"/>
        <v/>
      </c>
      <c r="CA30" s="92" t="str">
        <f t="shared" si="5"/>
        <v/>
      </c>
      <c r="CB30" s="93" t="str">
        <f t="shared" si="6"/>
        <v/>
      </c>
      <c r="CC30" s="94" t="str">
        <f t="shared" si="7"/>
        <v/>
      </c>
      <c r="CD30" s="92">
        <f t="shared" si="0"/>
        <v>0</v>
      </c>
      <c r="CE30" s="92">
        <f t="shared" si="1"/>
        <v>0</v>
      </c>
      <c r="CF30" s="92">
        <f t="shared" si="2"/>
        <v>0</v>
      </c>
      <c r="CG30" s="94">
        <f t="shared" si="3"/>
        <v>0</v>
      </c>
      <c r="CH30" s="92" t="str">
        <f t="shared" si="8"/>
        <v/>
      </c>
      <c r="CI30" s="92" t="str">
        <f t="shared" si="8"/>
        <v/>
      </c>
      <c r="CJ30" s="92" t="str">
        <f t="shared" si="8"/>
        <v/>
      </c>
      <c r="CK30" s="94" t="str">
        <f t="shared" si="8"/>
        <v/>
      </c>
      <c r="CL30" s="93" t="str">
        <f t="shared" si="9"/>
        <v/>
      </c>
      <c r="CM30" s="93" t="str">
        <f t="shared" si="9"/>
        <v/>
      </c>
      <c r="CN30" s="93" t="str">
        <f t="shared" si="9"/>
        <v/>
      </c>
      <c r="CO30" s="97" t="str">
        <f t="shared" si="9"/>
        <v/>
      </c>
      <c r="CP30" s="92" t="str">
        <f t="shared" si="10"/>
        <v/>
      </c>
      <c r="CQ30" s="92" t="str">
        <f t="shared" si="10"/>
        <v/>
      </c>
      <c r="CR30" s="92" t="str">
        <f t="shared" si="10"/>
        <v/>
      </c>
      <c r="CS30" s="94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</row>
    <row r="31" spans="1:220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  <c r="BE31" s="91">
        <f>'Dotazník – Konec-2'!B31</f>
        <v>0</v>
      </c>
      <c r="BF31" s="91">
        <f>'Dotazník – Konec-2'!C31</f>
        <v>0</v>
      </c>
      <c r="BG31" s="91">
        <f>'Dotazník – Konec-2'!D31</f>
        <v>0</v>
      </c>
      <c r="BH31" s="91">
        <f>'Dotazník – Konec-2'!E31</f>
        <v>0</v>
      </c>
      <c r="BI31" s="91">
        <f>'Dotazník – Konec-2'!F31</f>
        <v>0</v>
      </c>
      <c r="BJ31" s="91">
        <f>'Dotazník – Konec-2'!G31</f>
        <v>0</v>
      </c>
      <c r="BK31" s="91">
        <f>'Dotazník – Konec-2'!H31</f>
        <v>0</v>
      </c>
      <c r="BL31" s="91">
        <f>'Dotazník – Konec-2'!I31</f>
        <v>0</v>
      </c>
      <c r="BM31" s="91">
        <f>'Dotazník – Konec-2'!J31</f>
        <v>0</v>
      </c>
      <c r="BN31" s="91">
        <f>'Dotazník – Konec-2'!K31</f>
        <v>0</v>
      </c>
      <c r="BO31" s="91">
        <f>'Dotazník – Konec-2'!L31</f>
        <v>0</v>
      </c>
      <c r="BP31" s="91">
        <f>'Dotazník – Konec-2'!M31</f>
        <v>0</v>
      </c>
      <c r="BQ31" s="91">
        <f>'Dotazník – Konec-2'!N31</f>
        <v>0</v>
      </c>
      <c r="BR31" s="91">
        <f>'Dotazník – Konec-2'!O31</f>
        <v>0</v>
      </c>
      <c r="BS31" s="91">
        <f>'Dotazník – Konec-2'!P31</f>
        <v>0</v>
      </c>
      <c r="BZ31" s="92" t="str">
        <f t="shared" si="4"/>
        <v/>
      </c>
      <c r="CA31" s="92" t="str">
        <f t="shared" si="5"/>
        <v/>
      </c>
      <c r="CB31" s="93" t="str">
        <f t="shared" si="6"/>
        <v/>
      </c>
      <c r="CC31" s="94" t="str">
        <f t="shared" si="7"/>
        <v/>
      </c>
      <c r="CD31" s="92">
        <f t="shared" si="0"/>
        <v>0</v>
      </c>
      <c r="CE31" s="92">
        <f t="shared" si="1"/>
        <v>0</v>
      </c>
      <c r="CF31" s="92">
        <f t="shared" si="2"/>
        <v>0</v>
      </c>
      <c r="CG31" s="94">
        <f t="shared" si="3"/>
        <v>0</v>
      </c>
      <c r="CH31" s="92" t="str">
        <f t="shared" si="8"/>
        <v/>
      </c>
      <c r="CI31" s="92" t="str">
        <f t="shared" si="8"/>
        <v/>
      </c>
      <c r="CJ31" s="92" t="str">
        <f t="shared" si="8"/>
        <v/>
      </c>
      <c r="CK31" s="94" t="str">
        <f t="shared" si="8"/>
        <v/>
      </c>
      <c r="CL31" s="93" t="str">
        <f t="shared" si="9"/>
        <v/>
      </c>
      <c r="CM31" s="93" t="str">
        <f t="shared" si="9"/>
        <v/>
      </c>
      <c r="CN31" s="93" t="str">
        <f t="shared" si="9"/>
        <v/>
      </c>
      <c r="CO31" s="97" t="str">
        <f t="shared" si="9"/>
        <v/>
      </c>
      <c r="CP31" s="92" t="str">
        <f t="shared" si="10"/>
        <v/>
      </c>
      <c r="CQ31" s="92" t="str">
        <f t="shared" si="10"/>
        <v/>
      </c>
      <c r="CR31" s="92" t="str">
        <f t="shared" si="10"/>
        <v/>
      </c>
      <c r="CS31" s="94" t="str">
        <f t="shared" si="10"/>
        <v/>
      </c>
      <c r="CU31" s="37"/>
    </row>
    <row r="32" spans="1:220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  <c r="BE32" s="91">
        <f>'Dotazník – Konec-2'!B32</f>
        <v>0</v>
      </c>
      <c r="BF32" s="91">
        <f>'Dotazník – Konec-2'!C32</f>
        <v>0</v>
      </c>
      <c r="BG32" s="91">
        <f>'Dotazník – Konec-2'!D32</f>
        <v>0</v>
      </c>
      <c r="BH32" s="91">
        <f>'Dotazník – Konec-2'!E32</f>
        <v>0</v>
      </c>
      <c r="BI32" s="91">
        <f>'Dotazník – Konec-2'!F32</f>
        <v>0</v>
      </c>
      <c r="BJ32" s="91">
        <f>'Dotazník – Konec-2'!G32</f>
        <v>0</v>
      </c>
      <c r="BK32" s="91">
        <f>'Dotazník – Konec-2'!H32</f>
        <v>0</v>
      </c>
      <c r="BL32" s="91">
        <f>'Dotazník – Konec-2'!I32</f>
        <v>0</v>
      </c>
      <c r="BM32" s="91">
        <f>'Dotazník – Konec-2'!J32</f>
        <v>0</v>
      </c>
      <c r="BN32" s="91">
        <f>'Dotazník – Konec-2'!K32</f>
        <v>0</v>
      </c>
      <c r="BO32" s="91">
        <f>'Dotazník – Konec-2'!L32</f>
        <v>0</v>
      </c>
      <c r="BP32" s="91">
        <f>'Dotazník – Konec-2'!M32</f>
        <v>0</v>
      </c>
      <c r="BQ32" s="91">
        <f>'Dotazník – Konec-2'!N32</f>
        <v>0</v>
      </c>
      <c r="BR32" s="91">
        <f>'Dotazník – Konec-2'!O32</f>
        <v>0</v>
      </c>
      <c r="BS32" s="91">
        <f>'Dotazník – Konec-2'!P32</f>
        <v>0</v>
      </c>
      <c r="BZ32" s="92" t="str">
        <f t="shared" si="4"/>
        <v/>
      </c>
      <c r="CA32" s="92" t="str">
        <f t="shared" si="5"/>
        <v/>
      </c>
      <c r="CB32" s="93" t="str">
        <f t="shared" si="6"/>
        <v/>
      </c>
      <c r="CC32" s="94" t="str">
        <f t="shared" si="7"/>
        <v/>
      </c>
      <c r="CD32" s="92">
        <f t="shared" si="0"/>
        <v>0</v>
      </c>
      <c r="CE32" s="92">
        <f t="shared" si="1"/>
        <v>0</v>
      </c>
      <c r="CF32" s="92">
        <f t="shared" si="2"/>
        <v>0</v>
      </c>
      <c r="CG32" s="94">
        <f t="shared" si="3"/>
        <v>0</v>
      </c>
      <c r="CH32" s="92" t="str">
        <f t="shared" si="8"/>
        <v/>
      </c>
      <c r="CI32" s="92" t="str">
        <f t="shared" si="8"/>
        <v/>
      </c>
      <c r="CJ32" s="92" t="str">
        <f t="shared" si="8"/>
        <v/>
      </c>
      <c r="CK32" s="94" t="str">
        <f t="shared" si="8"/>
        <v/>
      </c>
      <c r="CL32" s="93" t="str">
        <f t="shared" si="9"/>
        <v/>
      </c>
      <c r="CM32" s="93" t="str">
        <f t="shared" si="9"/>
        <v/>
      </c>
      <c r="CN32" s="93" t="str">
        <f t="shared" si="9"/>
        <v/>
      </c>
      <c r="CO32" s="97" t="str">
        <f t="shared" si="9"/>
        <v/>
      </c>
      <c r="CP32" s="92" t="str">
        <f t="shared" si="10"/>
        <v/>
      </c>
      <c r="CQ32" s="92" t="str">
        <f t="shared" si="10"/>
        <v/>
      </c>
      <c r="CR32" s="92" t="str">
        <f t="shared" si="10"/>
        <v/>
      </c>
      <c r="CS32" s="94" t="str">
        <f t="shared" si="10"/>
        <v/>
      </c>
      <c r="CU32" s="37"/>
    </row>
    <row r="33" spans="1:220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  <c r="BE33" s="91">
        <f>'Dotazník – Konec-2'!B33</f>
        <v>0</v>
      </c>
      <c r="BF33" s="91">
        <f>'Dotazník – Konec-2'!C33</f>
        <v>0</v>
      </c>
      <c r="BG33" s="91">
        <f>'Dotazník – Konec-2'!D33</f>
        <v>0</v>
      </c>
      <c r="BH33" s="91">
        <f>'Dotazník – Konec-2'!E33</f>
        <v>0</v>
      </c>
      <c r="BI33" s="91">
        <f>'Dotazník – Konec-2'!F33</f>
        <v>0</v>
      </c>
      <c r="BJ33" s="91">
        <f>'Dotazník – Konec-2'!G33</f>
        <v>0</v>
      </c>
      <c r="BK33" s="91">
        <f>'Dotazník – Konec-2'!H33</f>
        <v>0</v>
      </c>
      <c r="BL33" s="91">
        <f>'Dotazník – Konec-2'!I33</f>
        <v>0</v>
      </c>
      <c r="BM33" s="91">
        <f>'Dotazník – Konec-2'!J33</f>
        <v>0</v>
      </c>
      <c r="BN33" s="91">
        <f>'Dotazník – Konec-2'!K33</f>
        <v>0</v>
      </c>
      <c r="BO33" s="91">
        <f>'Dotazník – Konec-2'!L33</f>
        <v>0</v>
      </c>
      <c r="BP33" s="91">
        <f>'Dotazník – Konec-2'!M33</f>
        <v>0</v>
      </c>
      <c r="BQ33" s="91">
        <f>'Dotazník – Konec-2'!N33</f>
        <v>0</v>
      </c>
      <c r="BR33" s="91">
        <f>'Dotazník – Konec-2'!O33</f>
        <v>0</v>
      </c>
      <c r="BS33" s="91">
        <f>'Dotazník – Konec-2'!P33</f>
        <v>0</v>
      </c>
      <c r="BZ33" s="92" t="str">
        <f t="shared" si="4"/>
        <v/>
      </c>
      <c r="CA33" s="92" t="str">
        <f t="shared" si="5"/>
        <v/>
      </c>
      <c r="CB33" s="93" t="str">
        <f t="shared" si="6"/>
        <v/>
      </c>
      <c r="CC33" s="94" t="str">
        <f t="shared" si="7"/>
        <v/>
      </c>
      <c r="CD33" s="92">
        <f t="shared" si="0"/>
        <v>0</v>
      </c>
      <c r="CE33" s="92">
        <f t="shared" si="1"/>
        <v>0</v>
      </c>
      <c r="CF33" s="92">
        <f t="shared" si="2"/>
        <v>0</v>
      </c>
      <c r="CG33" s="94">
        <f t="shared" si="3"/>
        <v>0</v>
      </c>
      <c r="CH33" s="92" t="str">
        <f t="shared" si="8"/>
        <v/>
      </c>
      <c r="CI33" s="92" t="str">
        <f t="shared" si="8"/>
        <v/>
      </c>
      <c r="CJ33" s="92" t="str">
        <f t="shared" si="8"/>
        <v/>
      </c>
      <c r="CK33" s="94" t="str">
        <f t="shared" si="8"/>
        <v/>
      </c>
      <c r="CL33" s="93" t="str">
        <f t="shared" si="9"/>
        <v/>
      </c>
      <c r="CM33" s="93" t="str">
        <f t="shared" si="9"/>
        <v/>
      </c>
      <c r="CN33" s="93" t="str">
        <f t="shared" si="9"/>
        <v/>
      </c>
      <c r="CO33" s="97" t="str">
        <f t="shared" si="9"/>
        <v/>
      </c>
      <c r="CP33" s="92" t="str">
        <f t="shared" si="10"/>
        <v/>
      </c>
      <c r="CQ33" s="92" t="str">
        <f t="shared" si="10"/>
        <v/>
      </c>
      <c r="CR33" s="92" t="str">
        <f t="shared" si="10"/>
        <v/>
      </c>
      <c r="CS33" s="94" t="str">
        <f t="shared" si="10"/>
        <v/>
      </c>
      <c r="CU33" s="37"/>
    </row>
    <row r="34" spans="1:220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  <c r="BE34" s="91">
        <f>'Dotazník – Konec-2'!B34</f>
        <v>0</v>
      </c>
      <c r="BF34" s="91">
        <f>'Dotazník – Konec-2'!C34</f>
        <v>0</v>
      </c>
      <c r="BG34" s="91">
        <f>'Dotazník – Konec-2'!D34</f>
        <v>0</v>
      </c>
      <c r="BH34" s="91">
        <f>'Dotazník – Konec-2'!E34</f>
        <v>0</v>
      </c>
      <c r="BI34" s="91">
        <f>'Dotazník – Konec-2'!F34</f>
        <v>0</v>
      </c>
      <c r="BJ34" s="91">
        <f>'Dotazník – Konec-2'!G34</f>
        <v>0</v>
      </c>
      <c r="BK34" s="91">
        <f>'Dotazník – Konec-2'!H34</f>
        <v>0</v>
      </c>
      <c r="BL34" s="91">
        <f>'Dotazník – Konec-2'!I34</f>
        <v>0</v>
      </c>
      <c r="BM34" s="91">
        <f>'Dotazník – Konec-2'!J34</f>
        <v>0</v>
      </c>
      <c r="BN34" s="91">
        <f>'Dotazník – Konec-2'!K34</f>
        <v>0</v>
      </c>
      <c r="BO34" s="91">
        <f>'Dotazník – Konec-2'!L34</f>
        <v>0</v>
      </c>
      <c r="BP34" s="91">
        <f>'Dotazník – Konec-2'!M34</f>
        <v>0</v>
      </c>
      <c r="BQ34" s="91">
        <f>'Dotazník – Konec-2'!N34</f>
        <v>0</v>
      </c>
      <c r="BR34" s="91">
        <f>'Dotazník – Konec-2'!O34</f>
        <v>0</v>
      </c>
      <c r="BS34" s="91">
        <f>'Dotazník – Konec-2'!P34</f>
        <v>0</v>
      </c>
      <c r="BZ34" s="92" t="str">
        <f t="shared" si="4"/>
        <v/>
      </c>
      <c r="CA34" s="92" t="str">
        <f t="shared" si="5"/>
        <v/>
      </c>
      <c r="CB34" s="93" t="str">
        <f t="shared" si="6"/>
        <v/>
      </c>
      <c r="CC34" s="94" t="str">
        <f t="shared" si="7"/>
        <v/>
      </c>
      <c r="CD34" s="92">
        <f t="shared" si="0"/>
        <v>0</v>
      </c>
      <c r="CE34" s="92">
        <f t="shared" si="1"/>
        <v>0</v>
      </c>
      <c r="CF34" s="92">
        <f t="shared" si="2"/>
        <v>0</v>
      </c>
      <c r="CG34" s="94">
        <f t="shared" si="3"/>
        <v>0</v>
      </c>
      <c r="CH34" s="92" t="str">
        <f t="shared" si="8"/>
        <v/>
      </c>
      <c r="CI34" s="92" t="str">
        <f t="shared" si="8"/>
        <v/>
      </c>
      <c r="CJ34" s="92" t="str">
        <f t="shared" si="8"/>
        <v/>
      </c>
      <c r="CK34" s="94" t="str">
        <f t="shared" si="8"/>
        <v/>
      </c>
      <c r="CL34" s="93" t="str">
        <f t="shared" si="9"/>
        <v/>
      </c>
      <c r="CM34" s="93" t="str">
        <f t="shared" si="9"/>
        <v/>
      </c>
      <c r="CN34" s="93" t="str">
        <f t="shared" si="9"/>
        <v/>
      </c>
      <c r="CO34" s="97" t="str">
        <f t="shared" si="9"/>
        <v/>
      </c>
      <c r="CP34" s="92" t="str">
        <f t="shared" si="10"/>
        <v/>
      </c>
      <c r="CQ34" s="92" t="str">
        <f t="shared" si="10"/>
        <v/>
      </c>
      <c r="CR34" s="92" t="str">
        <f t="shared" si="10"/>
        <v/>
      </c>
      <c r="CS34" s="94" t="str">
        <f t="shared" si="10"/>
        <v/>
      </c>
      <c r="CU34" s="37"/>
    </row>
    <row r="35" spans="1:220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91">
        <f>'Dotazník – Konec-2'!B35</f>
        <v>0</v>
      </c>
      <c r="BF35" s="91">
        <f>'Dotazník – Konec-2'!C35</f>
        <v>0</v>
      </c>
      <c r="BG35" s="91">
        <f>'Dotazník – Konec-2'!D35</f>
        <v>0</v>
      </c>
      <c r="BH35" s="91">
        <f>'Dotazník – Konec-2'!E35</f>
        <v>0</v>
      </c>
      <c r="BI35" s="91">
        <f>'Dotazník – Konec-2'!F35</f>
        <v>0</v>
      </c>
      <c r="BJ35" s="91">
        <f>'Dotazník – Konec-2'!G35</f>
        <v>0</v>
      </c>
      <c r="BK35" s="91">
        <f>'Dotazník – Konec-2'!H35</f>
        <v>0</v>
      </c>
      <c r="BL35" s="91">
        <f>'Dotazník – Konec-2'!I35</f>
        <v>0</v>
      </c>
      <c r="BM35" s="91">
        <f>'Dotazník – Konec-2'!J35</f>
        <v>0</v>
      </c>
      <c r="BN35" s="91">
        <f>'Dotazník – Konec-2'!K35</f>
        <v>0</v>
      </c>
      <c r="BO35" s="91">
        <f>'Dotazník – Konec-2'!L35</f>
        <v>0</v>
      </c>
      <c r="BP35" s="91">
        <f>'Dotazník – Konec-2'!M35</f>
        <v>0</v>
      </c>
      <c r="BQ35" s="91">
        <f>'Dotazník – Konec-2'!N35</f>
        <v>0</v>
      </c>
      <c r="BR35" s="91">
        <f>'Dotazník – Konec-2'!O35</f>
        <v>0</v>
      </c>
      <c r="BS35" s="91">
        <f>'Dotazník – Konec-2'!P35</f>
        <v>0</v>
      </c>
      <c r="BT35" s="37"/>
      <c r="BU35" s="37"/>
      <c r="BV35" s="37"/>
      <c r="BW35" s="37"/>
      <c r="BX35" s="37"/>
      <c r="BY35" s="37"/>
      <c r="BZ35" s="92" t="str">
        <f t="shared" si="4"/>
        <v/>
      </c>
      <c r="CA35" s="92" t="str">
        <f t="shared" si="5"/>
        <v/>
      </c>
      <c r="CB35" s="93" t="str">
        <f t="shared" si="6"/>
        <v/>
      </c>
      <c r="CC35" s="94" t="str">
        <f t="shared" si="7"/>
        <v/>
      </c>
      <c r="CD35" s="92">
        <f t="shared" si="0"/>
        <v>0</v>
      </c>
      <c r="CE35" s="92">
        <f t="shared" si="1"/>
        <v>0</v>
      </c>
      <c r="CF35" s="92">
        <f t="shared" si="2"/>
        <v>0</v>
      </c>
      <c r="CG35" s="94">
        <f t="shared" si="3"/>
        <v>0</v>
      </c>
      <c r="CH35" s="92" t="str">
        <f t="shared" si="8"/>
        <v/>
      </c>
      <c r="CI35" s="92" t="str">
        <f t="shared" si="8"/>
        <v/>
      </c>
      <c r="CJ35" s="92" t="str">
        <f t="shared" si="8"/>
        <v/>
      </c>
      <c r="CK35" s="94" t="str">
        <f t="shared" si="8"/>
        <v/>
      </c>
      <c r="CL35" s="93" t="str">
        <f t="shared" si="9"/>
        <v/>
      </c>
      <c r="CM35" s="93" t="str">
        <f t="shared" si="9"/>
        <v/>
      </c>
      <c r="CN35" s="93" t="str">
        <f t="shared" si="9"/>
        <v/>
      </c>
      <c r="CO35" s="97" t="str">
        <f t="shared" si="9"/>
        <v/>
      </c>
      <c r="CP35" s="92" t="str">
        <f t="shared" si="10"/>
        <v/>
      </c>
      <c r="CQ35" s="92" t="str">
        <f t="shared" si="10"/>
        <v/>
      </c>
      <c r="CR35" s="92" t="str">
        <f t="shared" si="10"/>
        <v/>
      </c>
      <c r="CS35" s="94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</row>
    <row r="36" spans="1:220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  <c r="BE36" s="91">
        <f>'Dotazník – Konec-2'!B36</f>
        <v>0</v>
      </c>
      <c r="BF36" s="91">
        <f>'Dotazník – Konec-2'!C36</f>
        <v>0</v>
      </c>
      <c r="BG36" s="91">
        <f>'Dotazník – Konec-2'!D36</f>
        <v>0</v>
      </c>
      <c r="BH36" s="91">
        <f>'Dotazník – Konec-2'!E36</f>
        <v>0</v>
      </c>
      <c r="BI36" s="91">
        <f>'Dotazník – Konec-2'!F36</f>
        <v>0</v>
      </c>
      <c r="BJ36" s="91">
        <f>'Dotazník – Konec-2'!G36</f>
        <v>0</v>
      </c>
      <c r="BK36" s="91">
        <f>'Dotazník – Konec-2'!H36</f>
        <v>0</v>
      </c>
      <c r="BL36" s="91">
        <f>'Dotazník – Konec-2'!I36</f>
        <v>0</v>
      </c>
      <c r="BM36" s="91">
        <f>'Dotazník – Konec-2'!J36</f>
        <v>0</v>
      </c>
      <c r="BN36" s="91">
        <f>'Dotazník – Konec-2'!K36</f>
        <v>0</v>
      </c>
      <c r="BO36" s="91">
        <f>'Dotazník – Konec-2'!L36</f>
        <v>0</v>
      </c>
      <c r="BP36" s="91">
        <f>'Dotazník – Konec-2'!M36</f>
        <v>0</v>
      </c>
      <c r="BQ36" s="91">
        <f>'Dotazník – Konec-2'!N36</f>
        <v>0</v>
      </c>
      <c r="BR36" s="91">
        <f>'Dotazník – Konec-2'!O36</f>
        <v>0</v>
      </c>
      <c r="BS36" s="91">
        <f>'Dotazník – Konec-2'!P36</f>
        <v>0</v>
      </c>
      <c r="BZ36" s="92" t="str">
        <f t="shared" si="4"/>
        <v/>
      </c>
      <c r="CA36" s="92" t="str">
        <f t="shared" si="5"/>
        <v/>
      </c>
      <c r="CB36" s="93" t="str">
        <f t="shared" si="6"/>
        <v/>
      </c>
      <c r="CC36" s="94" t="str">
        <f t="shared" si="7"/>
        <v/>
      </c>
      <c r="CD36" s="92">
        <f t="shared" si="0"/>
        <v>0</v>
      </c>
      <c r="CE36" s="92">
        <f t="shared" si="1"/>
        <v>0</v>
      </c>
      <c r="CF36" s="92">
        <f t="shared" si="2"/>
        <v>0</v>
      </c>
      <c r="CG36" s="94">
        <f t="shared" si="3"/>
        <v>0</v>
      </c>
      <c r="CH36" s="92" t="str">
        <f t="shared" si="8"/>
        <v/>
      </c>
      <c r="CI36" s="92" t="str">
        <f t="shared" si="8"/>
        <v/>
      </c>
      <c r="CJ36" s="92" t="str">
        <f t="shared" si="8"/>
        <v/>
      </c>
      <c r="CK36" s="94" t="str">
        <f t="shared" si="8"/>
        <v/>
      </c>
      <c r="CL36" s="93" t="str">
        <f t="shared" si="9"/>
        <v/>
      </c>
      <c r="CM36" s="93" t="str">
        <f t="shared" si="9"/>
        <v/>
      </c>
      <c r="CN36" s="93" t="str">
        <f t="shared" si="9"/>
        <v/>
      </c>
      <c r="CO36" s="97" t="str">
        <f t="shared" si="9"/>
        <v/>
      </c>
      <c r="CP36" s="92" t="str">
        <f t="shared" si="10"/>
        <v/>
      </c>
      <c r="CQ36" s="92" t="str">
        <f t="shared" si="10"/>
        <v/>
      </c>
      <c r="CR36" s="92" t="str">
        <f t="shared" si="10"/>
        <v/>
      </c>
      <c r="CS36" s="94" t="str">
        <f t="shared" si="10"/>
        <v/>
      </c>
      <c r="CU36" s="37"/>
    </row>
    <row r="37" spans="1:220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  <c r="BE37" s="91">
        <f>'Dotazník – Konec-2'!B37</f>
        <v>0</v>
      </c>
      <c r="BF37" s="91">
        <f>'Dotazník – Konec-2'!C37</f>
        <v>0</v>
      </c>
      <c r="BG37" s="91">
        <f>'Dotazník – Konec-2'!D37</f>
        <v>0</v>
      </c>
      <c r="BH37" s="91">
        <f>'Dotazník – Konec-2'!E37</f>
        <v>0</v>
      </c>
      <c r="BI37" s="91">
        <f>'Dotazník – Konec-2'!F37</f>
        <v>0</v>
      </c>
      <c r="BJ37" s="91">
        <f>'Dotazník – Konec-2'!G37</f>
        <v>0</v>
      </c>
      <c r="BK37" s="91">
        <f>'Dotazník – Konec-2'!H37</f>
        <v>0</v>
      </c>
      <c r="BL37" s="91">
        <f>'Dotazník – Konec-2'!I37</f>
        <v>0</v>
      </c>
      <c r="BM37" s="91">
        <f>'Dotazník – Konec-2'!J37</f>
        <v>0</v>
      </c>
      <c r="BN37" s="91">
        <f>'Dotazník – Konec-2'!K37</f>
        <v>0</v>
      </c>
      <c r="BO37" s="91">
        <f>'Dotazník – Konec-2'!L37</f>
        <v>0</v>
      </c>
      <c r="BP37" s="91">
        <f>'Dotazník – Konec-2'!M37</f>
        <v>0</v>
      </c>
      <c r="BQ37" s="91">
        <f>'Dotazník – Konec-2'!N37</f>
        <v>0</v>
      </c>
      <c r="BR37" s="91">
        <f>'Dotazník – Konec-2'!O37</f>
        <v>0</v>
      </c>
      <c r="BS37" s="91">
        <f>'Dotazník – Konec-2'!P37</f>
        <v>0</v>
      </c>
      <c r="BZ37" s="92" t="str">
        <f t="shared" si="4"/>
        <v/>
      </c>
      <c r="CA37" s="92" t="str">
        <f t="shared" si="5"/>
        <v/>
      </c>
      <c r="CB37" s="93" t="str">
        <f t="shared" si="6"/>
        <v/>
      </c>
      <c r="CC37" s="94" t="str">
        <f t="shared" si="7"/>
        <v/>
      </c>
      <c r="CD37" s="92">
        <f t="shared" si="0"/>
        <v>0</v>
      </c>
      <c r="CE37" s="92">
        <f t="shared" si="1"/>
        <v>0</v>
      </c>
      <c r="CF37" s="92">
        <f t="shared" si="2"/>
        <v>0</v>
      </c>
      <c r="CG37" s="94">
        <f t="shared" si="3"/>
        <v>0</v>
      </c>
      <c r="CH37" s="92" t="str">
        <f t="shared" si="8"/>
        <v/>
      </c>
      <c r="CI37" s="92" t="str">
        <f t="shared" si="8"/>
        <v/>
      </c>
      <c r="CJ37" s="92" t="str">
        <f t="shared" si="8"/>
        <v/>
      </c>
      <c r="CK37" s="94" t="str">
        <f t="shared" si="8"/>
        <v/>
      </c>
      <c r="CL37" s="93" t="str">
        <f t="shared" si="9"/>
        <v/>
      </c>
      <c r="CM37" s="93" t="str">
        <f t="shared" si="9"/>
        <v/>
      </c>
      <c r="CN37" s="93" t="str">
        <f t="shared" si="9"/>
        <v/>
      </c>
      <c r="CO37" s="97" t="str">
        <f t="shared" si="9"/>
        <v/>
      </c>
      <c r="CP37" s="92" t="str">
        <f t="shared" si="10"/>
        <v/>
      </c>
      <c r="CQ37" s="92" t="str">
        <f t="shared" si="10"/>
        <v/>
      </c>
      <c r="CR37" s="92" t="str">
        <f t="shared" si="10"/>
        <v/>
      </c>
      <c r="CS37" s="94" t="str">
        <f t="shared" si="10"/>
        <v/>
      </c>
      <c r="CU37" s="37"/>
    </row>
    <row r="38" spans="1:220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  <c r="BE38" s="91">
        <f>'Dotazník – Konec-2'!B38</f>
        <v>0</v>
      </c>
      <c r="BF38" s="91">
        <f>'Dotazník – Konec-2'!C38</f>
        <v>0</v>
      </c>
      <c r="BG38" s="91">
        <f>'Dotazník – Konec-2'!D38</f>
        <v>0</v>
      </c>
      <c r="BH38" s="91">
        <f>'Dotazník – Konec-2'!E38</f>
        <v>0</v>
      </c>
      <c r="BI38" s="91">
        <f>'Dotazník – Konec-2'!F38</f>
        <v>0</v>
      </c>
      <c r="BJ38" s="91">
        <f>'Dotazník – Konec-2'!G38</f>
        <v>0</v>
      </c>
      <c r="BK38" s="91">
        <f>'Dotazník – Konec-2'!H38</f>
        <v>0</v>
      </c>
      <c r="BL38" s="91">
        <f>'Dotazník – Konec-2'!I38</f>
        <v>0</v>
      </c>
      <c r="BM38" s="91">
        <f>'Dotazník – Konec-2'!J38</f>
        <v>0</v>
      </c>
      <c r="BN38" s="91">
        <f>'Dotazník – Konec-2'!K38</f>
        <v>0</v>
      </c>
      <c r="BO38" s="91">
        <f>'Dotazník – Konec-2'!L38</f>
        <v>0</v>
      </c>
      <c r="BP38" s="91">
        <f>'Dotazník – Konec-2'!M38</f>
        <v>0</v>
      </c>
      <c r="BQ38" s="91">
        <f>'Dotazník – Konec-2'!N38</f>
        <v>0</v>
      </c>
      <c r="BR38" s="91">
        <f>'Dotazník – Konec-2'!O38</f>
        <v>0</v>
      </c>
      <c r="BS38" s="91">
        <f>'Dotazník – Konec-2'!P38</f>
        <v>0</v>
      </c>
      <c r="BZ38" s="92" t="str">
        <f t="shared" si="4"/>
        <v/>
      </c>
      <c r="CA38" s="92" t="str">
        <f t="shared" si="5"/>
        <v/>
      </c>
      <c r="CB38" s="93" t="str">
        <f t="shared" si="6"/>
        <v/>
      </c>
      <c r="CC38" s="94" t="str">
        <f t="shared" si="7"/>
        <v/>
      </c>
      <c r="CD38" s="92">
        <f t="shared" si="0"/>
        <v>0</v>
      </c>
      <c r="CE38" s="92">
        <f t="shared" si="1"/>
        <v>0</v>
      </c>
      <c r="CF38" s="92">
        <f t="shared" si="2"/>
        <v>0</v>
      </c>
      <c r="CG38" s="94">
        <f t="shared" si="3"/>
        <v>0</v>
      </c>
      <c r="CH38" s="92" t="str">
        <f t="shared" si="8"/>
        <v/>
      </c>
      <c r="CI38" s="92" t="str">
        <f t="shared" si="8"/>
        <v/>
      </c>
      <c r="CJ38" s="92" t="str">
        <f t="shared" si="8"/>
        <v/>
      </c>
      <c r="CK38" s="94" t="str">
        <f t="shared" si="8"/>
        <v/>
      </c>
      <c r="CL38" s="93" t="str">
        <f t="shared" si="9"/>
        <v/>
      </c>
      <c r="CM38" s="93" t="str">
        <f t="shared" si="9"/>
        <v/>
      </c>
      <c r="CN38" s="93" t="str">
        <f t="shared" si="9"/>
        <v/>
      </c>
      <c r="CO38" s="97" t="str">
        <f t="shared" si="9"/>
        <v/>
      </c>
      <c r="CP38" s="92" t="str">
        <f t="shared" si="10"/>
        <v/>
      </c>
      <c r="CQ38" s="92" t="str">
        <f t="shared" si="10"/>
        <v/>
      </c>
      <c r="CR38" s="92" t="str">
        <f t="shared" si="10"/>
        <v/>
      </c>
      <c r="CS38" s="94" t="str">
        <f t="shared" si="10"/>
        <v/>
      </c>
      <c r="CU38" s="37"/>
    </row>
    <row r="39" spans="1:220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  <c r="BE39" s="91">
        <f>'Dotazník – Konec-2'!B39</f>
        <v>0</v>
      </c>
      <c r="BF39" s="91">
        <f>'Dotazník – Konec-2'!C39</f>
        <v>0</v>
      </c>
      <c r="BG39" s="91">
        <f>'Dotazník – Konec-2'!D39</f>
        <v>0</v>
      </c>
      <c r="BH39" s="91">
        <f>'Dotazník – Konec-2'!E39</f>
        <v>0</v>
      </c>
      <c r="BI39" s="91">
        <f>'Dotazník – Konec-2'!F39</f>
        <v>0</v>
      </c>
      <c r="BJ39" s="91">
        <f>'Dotazník – Konec-2'!G39</f>
        <v>0</v>
      </c>
      <c r="BK39" s="91">
        <f>'Dotazník – Konec-2'!H39</f>
        <v>0</v>
      </c>
      <c r="BL39" s="91">
        <f>'Dotazník – Konec-2'!I39</f>
        <v>0</v>
      </c>
      <c r="BM39" s="91">
        <f>'Dotazník – Konec-2'!J39</f>
        <v>0</v>
      </c>
      <c r="BN39" s="91">
        <f>'Dotazník – Konec-2'!K39</f>
        <v>0</v>
      </c>
      <c r="BO39" s="91">
        <f>'Dotazník – Konec-2'!L39</f>
        <v>0</v>
      </c>
      <c r="BP39" s="91">
        <f>'Dotazník – Konec-2'!M39</f>
        <v>0</v>
      </c>
      <c r="BQ39" s="91">
        <f>'Dotazník – Konec-2'!N39</f>
        <v>0</v>
      </c>
      <c r="BR39" s="91">
        <f>'Dotazník – Konec-2'!O39</f>
        <v>0</v>
      </c>
      <c r="BS39" s="91">
        <f>'Dotazník – Konec-2'!P39</f>
        <v>0</v>
      </c>
      <c r="BZ39" s="92" t="str">
        <f t="shared" si="4"/>
        <v/>
      </c>
      <c r="CA39" s="92" t="str">
        <f t="shared" si="5"/>
        <v/>
      </c>
      <c r="CB39" s="93" t="str">
        <f t="shared" si="6"/>
        <v/>
      </c>
      <c r="CC39" s="94" t="str">
        <f t="shared" si="7"/>
        <v/>
      </c>
      <c r="CD39" s="92">
        <f t="shared" si="0"/>
        <v>0</v>
      </c>
      <c r="CE39" s="92">
        <f t="shared" si="1"/>
        <v>0</v>
      </c>
      <c r="CF39" s="92">
        <f t="shared" si="2"/>
        <v>0</v>
      </c>
      <c r="CG39" s="94">
        <f t="shared" si="3"/>
        <v>0</v>
      </c>
      <c r="CH39" s="92" t="str">
        <f t="shared" si="8"/>
        <v/>
      </c>
      <c r="CI39" s="92" t="str">
        <f t="shared" si="8"/>
        <v/>
      </c>
      <c r="CJ39" s="92" t="str">
        <f t="shared" si="8"/>
        <v/>
      </c>
      <c r="CK39" s="94" t="str">
        <f t="shared" si="8"/>
        <v/>
      </c>
      <c r="CL39" s="93" t="str">
        <f t="shared" si="9"/>
        <v/>
      </c>
      <c r="CM39" s="93" t="str">
        <f t="shared" si="9"/>
        <v/>
      </c>
      <c r="CN39" s="93" t="str">
        <f t="shared" si="9"/>
        <v/>
      </c>
      <c r="CO39" s="97" t="str">
        <f t="shared" si="9"/>
        <v/>
      </c>
      <c r="CP39" s="92" t="str">
        <f t="shared" si="10"/>
        <v/>
      </c>
      <c r="CQ39" s="92" t="str">
        <f t="shared" si="10"/>
        <v/>
      </c>
      <c r="CR39" s="92" t="str">
        <f t="shared" si="10"/>
        <v/>
      </c>
      <c r="CS39" s="94" t="str">
        <f t="shared" si="10"/>
        <v/>
      </c>
      <c r="CU39" s="37"/>
    </row>
    <row r="40" spans="1:220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91">
        <f>'Dotazník – Konec-2'!B40</f>
        <v>0</v>
      </c>
      <c r="BF40" s="91">
        <f>'Dotazník – Konec-2'!C40</f>
        <v>0</v>
      </c>
      <c r="BG40" s="91">
        <f>'Dotazník – Konec-2'!D40</f>
        <v>0</v>
      </c>
      <c r="BH40" s="91">
        <f>'Dotazník – Konec-2'!E40</f>
        <v>0</v>
      </c>
      <c r="BI40" s="91">
        <f>'Dotazník – Konec-2'!F40</f>
        <v>0</v>
      </c>
      <c r="BJ40" s="91">
        <f>'Dotazník – Konec-2'!G40</f>
        <v>0</v>
      </c>
      <c r="BK40" s="91">
        <f>'Dotazník – Konec-2'!H40</f>
        <v>0</v>
      </c>
      <c r="BL40" s="91">
        <f>'Dotazník – Konec-2'!I40</f>
        <v>0</v>
      </c>
      <c r="BM40" s="91">
        <f>'Dotazník – Konec-2'!J40</f>
        <v>0</v>
      </c>
      <c r="BN40" s="91">
        <f>'Dotazník – Konec-2'!K40</f>
        <v>0</v>
      </c>
      <c r="BO40" s="91">
        <f>'Dotazník – Konec-2'!L40</f>
        <v>0</v>
      </c>
      <c r="BP40" s="91">
        <f>'Dotazník – Konec-2'!M40</f>
        <v>0</v>
      </c>
      <c r="BQ40" s="91">
        <f>'Dotazník – Konec-2'!N40</f>
        <v>0</v>
      </c>
      <c r="BR40" s="91">
        <f>'Dotazník – Konec-2'!O40</f>
        <v>0</v>
      </c>
      <c r="BS40" s="91">
        <f>'Dotazník – Konec-2'!P40</f>
        <v>0</v>
      </c>
      <c r="BT40" s="37"/>
      <c r="BU40" s="37"/>
      <c r="BV40" s="37"/>
      <c r="BW40" s="37"/>
      <c r="BX40" s="37"/>
      <c r="BY40" s="37"/>
      <c r="BZ40" s="92" t="str">
        <f t="shared" si="4"/>
        <v/>
      </c>
      <c r="CA40" s="92" t="str">
        <f t="shared" si="5"/>
        <v/>
      </c>
      <c r="CB40" s="93" t="str">
        <f t="shared" si="6"/>
        <v/>
      </c>
      <c r="CC40" s="94" t="str">
        <f t="shared" si="7"/>
        <v/>
      </c>
      <c r="CD40" s="92">
        <f t="shared" si="0"/>
        <v>0</v>
      </c>
      <c r="CE40" s="92">
        <f t="shared" si="1"/>
        <v>0</v>
      </c>
      <c r="CF40" s="92">
        <f t="shared" si="2"/>
        <v>0</v>
      </c>
      <c r="CG40" s="94">
        <f t="shared" si="3"/>
        <v>0</v>
      </c>
      <c r="CH40" s="92" t="str">
        <f t="shared" si="8"/>
        <v/>
      </c>
      <c r="CI40" s="92" t="str">
        <f t="shared" si="8"/>
        <v/>
      </c>
      <c r="CJ40" s="92" t="str">
        <f t="shared" si="8"/>
        <v/>
      </c>
      <c r="CK40" s="94" t="str">
        <f t="shared" si="8"/>
        <v/>
      </c>
      <c r="CL40" s="93" t="str">
        <f t="shared" si="9"/>
        <v/>
      </c>
      <c r="CM40" s="93" t="str">
        <f t="shared" si="9"/>
        <v/>
      </c>
      <c r="CN40" s="93" t="str">
        <f t="shared" si="9"/>
        <v/>
      </c>
      <c r="CO40" s="97" t="str">
        <f t="shared" si="9"/>
        <v/>
      </c>
      <c r="CP40" s="92" t="str">
        <f t="shared" si="10"/>
        <v/>
      </c>
      <c r="CQ40" s="92" t="str">
        <f t="shared" si="10"/>
        <v/>
      </c>
      <c r="CR40" s="92" t="str">
        <f t="shared" si="10"/>
        <v/>
      </c>
      <c r="CS40" s="94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</row>
    <row r="41" spans="1:220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  <c r="BE41" s="91">
        <f>'Dotazník – Konec-2'!B41</f>
        <v>0</v>
      </c>
      <c r="BF41" s="91">
        <f>'Dotazník – Konec-2'!C41</f>
        <v>0</v>
      </c>
      <c r="BG41" s="91">
        <f>'Dotazník – Konec-2'!D41</f>
        <v>0</v>
      </c>
      <c r="BH41" s="91">
        <f>'Dotazník – Konec-2'!E41</f>
        <v>0</v>
      </c>
      <c r="BI41" s="91">
        <f>'Dotazník – Konec-2'!F41</f>
        <v>0</v>
      </c>
      <c r="BJ41" s="91">
        <f>'Dotazník – Konec-2'!G41</f>
        <v>0</v>
      </c>
      <c r="BK41" s="91">
        <f>'Dotazník – Konec-2'!H41</f>
        <v>0</v>
      </c>
      <c r="BL41" s="91">
        <f>'Dotazník – Konec-2'!I41</f>
        <v>0</v>
      </c>
      <c r="BM41" s="91">
        <f>'Dotazník – Konec-2'!J41</f>
        <v>0</v>
      </c>
      <c r="BN41" s="91">
        <f>'Dotazník – Konec-2'!K41</f>
        <v>0</v>
      </c>
      <c r="BO41" s="91">
        <f>'Dotazník – Konec-2'!L41</f>
        <v>0</v>
      </c>
      <c r="BP41" s="91">
        <f>'Dotazník – Konec-2'!M41</f>
        <v>0</v>
      </c>
      <c r="BQ41" s="91">
        <f>'Dotazník – Konec-2'!N41</f>
        <v>0</v>
      </c>
      <c r="BR41" s="91">
        <f>'Dotazník – Konec-2'!O41</f>
        <v>0</v>
      </c>
      <c r="BS41" s="91">
        <f>'Dotazník – Konec-2'!P41</f>
        <v>0</v>
      </c>
      <c r="BZ41" s="92" t="str">
        <f t="shared" si="4"/>
        <v/>
      </c>
      <c r="CA41" s="92" t="str">
        <f t="shared" si="5"/>
        <v/>
      </c>
      <c r="CB41" s="93" t="str">
        <f t="shared" si="6"/>
        <v/>
      </c>
      <c r="CC41" s="94" t="str">
        <f t="shared" si="7"/>
        <v/>
      </c>
      <c r="CD41" s="92">
        <f t="shared" si="0"/>
        <v>0</v>
      </c>
      <c r="CE41" s="92">
        <f t="shared" si="1"/>
        <v>0</v>
      </c>
      <c r="CF41" s="92">
        <f t="shared" si="2"/>
        <v>0</v>
      </c>
      <c r="CG41" s="94">
        <f t="shared" si="3"/>
        <v>0</v>
      </c>
      <c r="CH41" s="92" t="str">
        <f t="shared" si="8"/>
        <v/>
      </c>
      <c r="CI41" s="92" t="str">
        <f t="shared" si="8"/>
        <v/>
      </c>
      <c r="CJ41" s="92" t="str">
        <f t="shared" si="8"/>
        <v/>
      </c>
      <c r="CK41" s="94" t="str">
        <f t="shared" si="8"/>
        <v/>
      </c>
      <c r="CL41" s="93" t="str">
        <f t="shared" si="9"/>
        <v/>
      </c>
      <c r="CM41" s="93" t="str">
        <f t="shared" si="9"/>
        <v/>
      </c>
      <c r="CN41" s="93" t="str">
        <f t="shared" si="9"/>
        <v/>
      </c>
      <c r="CO41" s="97" t="str">
        <f t="shared" si="9"/>
        <v/>
      </c>
      <c r="CP41" s="92" t="str">
        <f t="shared" si="10"/>
        <v/>
      </c>
      <c r="CQ41" s="92" t="str">
        <f t="shared" si="10"/>
        <v/>
      </c>
      <c r="CR41" s="92" t="str">
        <f t="shared" si="10"/>
        <v/>
      </c>
      <c r="CS41" s="94" t="str">
        <f t="shared" si="10"/>
        <v/>
      </c>
      <c r="CU41" s="37"/>
    </row>
    <row r="42" spans="1:220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  <c r="BE42" s="91">
        <f>'Dotazník – Konec-2'!B42</f>
        <v>0</v>
      </c>
      <c r="BF42" s="91">
        <f>'Dotazník – Konec-2'!C42</f>
        <v>0</v>
      </c>
      <c r="BG42" s="91">
        <f>'Dotazník – Konec-2'!D42</f>
        <v>0</v>
      </c>
      <c r="BH42" s="91">
        <f>'Dotazník – Konec-2'!E42</f>
        <v>0</v>
      </c>
      <c r="BI42" s="91">
        <f>'Dotazník – Konec-2'!F42</f>
        <v>0</v>
      </c>
      <c r="BJ42" s="91">
        <f>'Dotazník – Konec-2'!G42</f>
        <v>0</v>
      </c>
      <c r="BK42" s="91">
        <f>'Dotazník – Konec-2'!H42</f>
        <v>0</v>
      </c>
      <c r="BL42" s="91">
        <f>'Dotazník – Konec-2'!I42</f>
        <v>0</v>
      </c>
      <c r="BM42" s="91">
        <f>'Dotazník – Konec-2'!J42</f>
        <v>0</v>
      </c>
      <c r="BN42" s="91">
        <f>'Dotazník – Konec-2'!K42</f>
        <v>0</v>
      </c>
      <c r="BO42" s="91">
        <f>'Dotazník – Konec-2'!L42</f>
        <v>0</v>
      </c>
      <c r="BP42" s="91">
        <f>'Dotazník – Konec-2'!M42</f>
        <v>0</v>
      </c>
      <c r="BQ42" s="91">
        <f>'Dotazník – Konec-2'!N42</f>
        <v>0</v>
      </c>
      <c r="BR42" s="91">
        <f>'Dotazník – Konec-2'!O42</f>
        <v>0</v>
      </c>
      <c r="BS42" s="91">
        <f>'Dotazník – Konec-2'!P42</f>
        <v>0</v>
      </c>
      <c r="BZ42" s="92" t="str">
        <f t="shared" si="4"/>
        <v/>
      </c>
      <c r="CA42" s="92" t="str">
        <f t="shared" si="5"/>
        <v/>
      </c>
      <c r="CB42" s="93" t="str">
        <f t="shared" si="6"/>
        <v/>
      </c>
      <c r="CC42" s="94" t="str">
        <f t="shared" si="7"/>
        <v/>
      </c>
      <c r="CD42" s="92">
        <f t="shared" si="0"/>
        <v>0</v>
      </c>
      <c r="CE42" s="92">
        <f t="shared" si="1"/>
        <v>0</v>
      </c>
      <c r="CF42" s="92">
        <f t="shared" si="2"/>
        <v>0</v>
      </c>
      <c r="CG42" s="94">
        <f t="shared" si="3"/>
        <v>0</v>
      </c>
      <c r="CH42" s="92" t="str">
        <f t="shared" si="8"/>
        <v/>
      </c>
      <c r="CI42" s="92" t="str">
        <f t="shared" si="8"/>
        <v/>
      </c>
      <c r="CJ42" s="92" t="str">
        <f t="shared" si="8"/>
        <v/>
      </c>
      <c r="CK42" s="94" t="str">
        <f t="shared" si="8"/>
        <v/>
      </c>
      <c r="CL42" s="93" t="str">
        <f t="shared" si="9"/>
        <v/>
      </c>
      <c r="CM42" s="93" t="str">
        <f t="shared" si="9"/>
        <v/>
      </c>
      <c r="CN42" s="93" t="str">
        <f t="shared" si="9"/>
        <v/>
      </c>
      <c r="CO42" s="97" t="str">
        <f t="shared" si="9"/>
        <v/>
      </c>
      <c r="CP42" s="92" t="str">
        <f t="shared" si="10"/>
        <v/>
      </c>
      <c r="CQ42" s="92" t="str">
        <f t="shared" si="10"/>
        <v/>
      </c>
      <c r="CR42" s="92" t="str">
        <f t="shared" si="10"/>
        <v/>
      </c>
      <c r="CS42" s="94" t="str">
        <f t="shared" si="10"/>
        <v/>
      </c>
      <c r="CU42" s="37"/>
    </row>
    <row r="43" spans="1:220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  <c r="BE43" s="91">
        <f>'Dotazník – Konec-2'!B43</f>
        <v>0</v>
      </c>
      <c r="BF43" s="91">
        <f>'Dotazník – Konec-2'!C43</f>
        <v>0</v>
      </c>
      <c r="BG43" s="91">
        <f>'Dotazník – Konec-2'!D43</f>
        <v>0</v>
      </c>
      <c r="BH43" s="91">
        <f>'Dotazník – Konec-2'!E43</f>
        <v>0</v>
      </c>
      <c r="BI43" s="91">
        <f>'Dotazník – Konec-2'!F43</f>
        <v>0</v>
      </c>
      <c r="BJ43" s="91">
        <f>'Dotazník – Konec-2'!G43</f>
        <v>0</v>
      </c>
      <c r="BK43" s="91">
        <f>'Dotazník – Konec-2'!H43</f>
        <v>0</v>
      </c>
      <c r="BL43" s="91">
        <f>'Dotazník – Konec-2'!I43</f>
        <v>0</v>
      </c>
      <c r="BM43" s="91">
        <f>'Dotazník – Konec-2'!J43</f>
        <v>0</v>
      </c>
      <c r="BN43" s="91">
        <f>'Dotazník – Konec-2'!K43</f>
        <v>0</v>
      </c>
      <c r="BO43" s="91">
        <f>'Dotazník – Konec-2'!L43</f>
        <v>0</v>
      </c>
      <c r="BP43" s="91">
        <f>'Dotazník – Konec-2'!M43</f>
        <v>0</v>
      </c>
      <c r="BQ43" s="91">
        <f>'Dotazník – Konec-2'!N43</f>
        <v>0</v>
      </c>
      <c r="BR43" s="91">
        <f>'Dotazník – Konec-2'!O43</f>
        <v>0</v>
      </c>
      <c r="BS43" s="91">
        <f>'Dotazník – Konec-2'!P43</f>
        <v>0</v>
      </c>
      <c r="BZ43" s="92" t="str">
        <f t="shared" si="4"/>
        <v/>
      </c>
      <c r="CA43" s="92" t="str">
        <f t="shared" si="5"/>
        <v/>
      </c>
      <c r="CB43" s="93" t="str">
        <f t="shared" si="6"/>
        <v/>
      </c>
      <c r="CC43" s="94" t="str">
        <f t="shared" si="7"/>
        <v/>
      </c>
      <c r="CD43" s="92">
        <f t="shared" si="0"/>
        <v>0</v>
      </c>
      <c r="CE43" s="92">
        <f t="shared" si="1"/>
        <v>0</v>
      </c>
      <c r="CF43" s="92">
        <f t="shared" si="2"/>
        <v>0</v>
      </c>
      <c r="CG43" s="94">
        <f t="shared" si="3"/>
        <v>0</v>
      </c>
      <c r="CH43" s="92" t="str">
        <f t="shared" si="8"/>
        <v/>
      </c>
      <c r="CI43" s="92" t="str">
        <f t="shared" si="8"/>
        <v/>
      </c>
      <c r="CJ43" s="92" t="str">
        <f t="shared" si="8"/>
        <v/>
      </c>
      <c r="CK43" s="94" t="str">
        <f t="shared" si="8"/>
        <v/>
      </c>
      <c r="CL43" s="93" t="str">
        <f t="shared" si="9"/>
        <v/>
      </c>
      <c r="CM43" s="93" t="str">
        <f t="shared" si="9"/>
        <v/>
      </c>
      <c r="CN43" s="93" t="str">
        <f t="shared" si="9"/>
        <v/>
      </c>
      <c r="CO43" s="97" t="str">
        <f t="shared" si="9"/>
        <v/>
      </c>
      <c r="CP43" s="92" t="str">
        <f t="shared" si="10"/>
        <v/>
      </c>
      <c r="CQ43" s="92" t="str">
        <f t="shared" si="10"/>
        <v/>
      </c>
      <c r="CR43" s="92" t="str">
        <f t="shared" si="10"/>
        <v/>
      </c>
      <c r="CS43" s="94" t="str">
        <f t="shared" si="10"/>
        <v/>
      </c>
      <c r="CU43" s="37"/>
    </row>
    <row r="44" spans="1:220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  <c r="BE44" s="91">
        <f>'Dotazník – Konec-2'!B44</f>
        <v>0</v>
      </c>
      <c r="BF44" s="91">
        <f>'Dotazník – Konec-2'!C44</f>
        <v>0</v>
      </c>
      <c r="BG44" s="91">
        <f>'Dotazník – Konec-2'!D44</f>
        <v>0</v>
      </c>
      <c r="BH44" s="91">
        <f>'Dotazník – Konec-2'!E44</f>
        <v>0</v>
      </c>
      <c r="BI44" s="91">
        <f>'Dotazník – Konec-2'!F44</f>
        <v>0</v>
      </c>
      <c r="BJ44" s="91">
        <f>'Dotazník – Konec-2'!G44</f>
        <v>0</v>
      </c>
      <c r="BK44" s="91">
        <f>'Dotazník – Konec-2'!H44</f>
        <v>0</v>
      </c>
      <c r="BL44" s="91">
        <f>'Dotazník – Konec-2'!I44</f>
        <v>0</v>
      </c>
      <c r="BM44" s="91">
        <f>'Dotazník – Konec-2'!J44</f>
        <v>0</v>
      </c>
      <c r="BN44" s="91">
        <f>'Dotazník – Konec-2'!K44</f>
        <v>0</v>
      </c>
      <c r="BO44" s="91">
        <f>'Dotazník – Konec-2'!L44</f>
        <v>0</v>
      </c>
      <c r="BP44" s="91">
        <f>'Dotazník – Konec-2'!M44</f>
        <v>0</v>
      </c>
      <c r="BQ44" s="91">
        <f>'Dotazník – Konec-2'!N44</f>
        <v>0</v>
      </c>
      <c r="BR44" s="91">
        <f>'Dotazník – Konec-2'!O44</f>
        <v>0</v>
      </c>
      <c r="BS44" s="91">
        <f>'Dotazník – Konec-2'!P44</f>
        <v>0</v>
      </c>
      <c r="BZ44" s="92" t="str">
        <f t="shared" si="4"/>
        <v/>
      </c>
      <c r="CA44" s="92" t="str">
        <f t="shared" si="5"/>
        <v/>
      </c>
      <c r="CB44" s="93" t="str">
        <f t="shared" si="6"/>
        <v/>
      </c>
      <c r="CC44" s="94" t="str">
        <f t="shared" si="7"/>
        <v/>
      </c>
      <c r="CD44" s="92">
        <f t="shared" si="0"/>
        <v>0</v>
      </c>
      <c r="CE44" s="92">
        <f t="shared" si="1"/>
        <v>0</v>
      </c>
      <c r="CF44" s="92">
        <f t="shared" si="2"/>
        <v>0</v>
      </c>
      <c r="CG44" s="94">
        <f t="shared" si="3"/>
        <v>0</v>
      </c>
      <c r="CH44" s="92" t="str">
        <f t="shared" si="8"/>
        <v/>
      </c>
      <c r="CI44" s="92" t="str">
        <f t="shared" si="8"/>
        <v/>
      </c>
      <c r="CJ44" s="92" t="str">
        <f t="shared" si="8"/>
        <v/>
      </c>
      <c r="CK44" s="94" t="str">
        <f t="shared" si="8"/>
        <v/>
      </c>
      <c r="CL44" s="93" t="str">
        <f t="shared" si="9"/>
        <v/>
      </c>
      <c r="CM44" s="93" t="str">
        <f t="shared" si="9"/>
        <v/>
      </c>
      <c r="CN44" s="93" t="str">
        <f t="shared" si="9"/>
        <v/>
      </c>
      <c r="CO44" s="97" t="str">
        <f t="shared" si="9"/>
        <v/>
      </c>
      <c r="CP44" s="92" t="str">
        <f t="shared" si="10"/>
        <v/>
      </c>
      <c r="CQ44" s="92" t="str">
        <f t="shared" si="10"/>
        <v/>
      </c>
      <c r="CR44" s="92" t="str">
        <f t="shared" si="10"/>
        <v/>
      </c>
      <c r="CS44" s="94" t="str">
        <f t="shared" si="10"/>
        <v/>
      </c>
      <c r="CU44" s="37"/>
    </row>
    <row r="45" spans="1:220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  <c r="BE45" s="91">
        <f>'Dotazník – Konec-2'!B45</f>
        <v>0</v>
      </c>
      <c r="BF45" s="91">
        <f>'Dotazník – Konec-2'!C45</f>
        <v>0</v>
      </c>
      <c r="BG45" s="91">
        <f>'Dotazník – Konec-2'!D45</f>
        <v>0</v>
      </c>
      <c r="BH45" s="91">
        <f>'Dotazník – Konec-2'!E45</f>
        <v>0</v>
      </c>
      <c r="BI45" s="91">
        <f>'Dotazník – Konec-2'!F45</f>
        <v>0</v>
      </c>
      <c r="BJ45" s="91">
        <f>'Dotazník – Konec-2'!G45</f>
        <v>0</v>
      </c>
      <c r="BK45" s="91">
        <f>'Dotazník – Konec-2'!H45</f>
        <v>0</v>
      </c>
      <c r="BL45" s="91">
        <f>'Dotazník – Konec-2'!I45</f>
        <v>0</v>
      </c>
      <c r="BM45" s="91">
        <f>'Dotazník – Konec-2'!J45</f>
        <v>0</v>
      </c>
      <c r="BN45" s="91">
        <f>'Dotazník – Konec-2'!K45</f>
        <v>0</v>
      </c>
      <c r="BO45" s="91">
        <f>'Dotazník – Konec-2'!L45</f>
        <v>0</v>
      </c>
      <c r="BP45" s="91">
        <f>'Dotazník – Konec-2'!M45</f>
        <v>0</v>
      </c>
      <c r="BQ45" s="91">
        <f>'Dotazník – Konec-2'!N45</f>
        <v>0</v>
      </c>
      <c r="BR45" s="91">
        <f>'Dotazník – Konec-2'!O45</f>
        <v>0</v>
      </c>
      <c r="BS45" s="91">
        <f>'Dotazník – Konec-2'!P45</f>
        <v>0</v>
      </c>
      <c r="BZ45" s="92" t="str">
        <f t="shared" si="4"/>
        <v/>
      </c>
      <c r="CA45" s="92" t="str">
        <f t="shared" si="5"/>
        <v/>
      </c>
      <c r="CB45" s="93" t="str">
        <f t="shared" si="6"/>
        <v/>
      </c>
      <c r="CC45" s="94" t="str">
        <f t="shared" si="7"/>
        <v/>
      </c>
      <c r="CD45" s="92">
        <f t="shared" si="0"/>
        <v>0</v>
      </c>
      <c r="CE45" s="92">
        <f t="shared" si="1"/>
        <v>0</v>
      </c>
      <c r="CF45" s="92">
        <f t="shared" si="2"/>
        <v>0</v>
      </c>
      <c r="CG45" s="94">
        <f t="shared" si="3"/>
        <v>0</v>
      </c>
      <c r="CH45" s="92" t="str">
        <f t="shared" si="8"/>
        <v/>
      </c>
      <c r="CI45" s="92" t="str">
        <f t="shared" si="8"/>
        <v/>
      </c>
      <c r="CJ45" s="92" t="str">
        <f t="shared" si="8"/>
        <v/>
      </c>
      <c r="CK45" s="94" t="str">
        <f t="shared" si="8"/>
        <v/>
      </c>
      <c r="CL45" s="93" t="str">
        <f t="shared" si="9"/>
        <v/>
      </c>
      <c r="CM45" s="93" t="str">
        <f t="shared" si="9"/>
        <v/>
      </c>
      <c r="CN45" s="93" t="str">
        <f t="shared" si="9"/>
        <v/>
      </c>
      <c r="CO45" s="97" t="str">
        <f t="shared" si="9"/>
        <v/>
      </c>
      <c r="CP45" s="92" t="str">
        <f t="shared" si="10"/>
        <v/>
      </c>
      <c r="CQ45" s="92" t="str">
        <f t="shared" si="10"/>
        <v/>
      </c>
      <c r="CR45" s="92" t="str">
        <f t="shared" si="10"/>
        <v/>
      </c>
      <c r="CS45" s="94" t="str">
        <f t="shared" si="10"/>
        <v/>
      </c>
      <c r="CU45" s="37"/>
    </row>
    <row r="46" spans="1:220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  <c r="BE46" s="91">
        <f>'Dotazník – Konec-2'!B46</f>
        <v>0</v>
      </c>
      <c r="BF46" s="91">
        <f>'Dotazník – Konec-2'!C46</f>
        <v>0</v>
      </c>
      <c r="BG46" s="91">
        <f>'Dotazník – Konec-2'!D46</f>
        <v>0</v>
      </c>
      <c r="BH46" s="91">
        <f>'Dotazník – Konec-2'!E46</f>
        <v>0</v>
      </c>
      <c r="BI46" s="91">
        <f>'Dotazník – Konec-2'!F46</f>
        <v>0</v>
      </c>
      <c r="BJ46" s="91">
        <f>'Dotazník – Konec-2'!G46</f>
        <v>0</v>
      </c>
      <c r="BK46" s="91">
        <f>'Dotazník – Konec-2'!H46</f>
        <v>0</v>
      </c>
      <c r="BL46" s="91">
        <f>'Dotazník – Konec-2'!I46</f>
        <v>0</v>
      </c>
      <c r="BM46" s="91">
        <f>'Dotazník – Konec-2'!J46</f>
        <v>0</v>
      </c>
      <c r="BN46" s="91">
        <f>'Dotazník – Konec-2'!K46</f>
        <v>0</v>
      </c>
      <c r="BO46" s="91">
        <f>'Dotazník – Konec-2'!L46</f>
        <v>0</v>
      </c>
      <c r="BP46" s="91">
        <f>'Dotazník – Konec-2'!M46</f>
        <v>0</v>
      </c>
      <c r="BQ46" s="91">
        <f>'Dotazník – Konec-2'!N46</f>
        <v>0</v>
      </c>
      <c r="BR46" s="91">
        <f>'Dotazník – Konec-2'!O46</f>
        <v>0</v>
      </c>
      <c r="BS46" s="91">
        <f>'Dotazník – Konec-2'!P46</f>
        <v>0</v>
      </c>
      <c r="BZ46" s="92" t="str">
        <f t="shared" si="4"/>
        <v/>
      </c>
      <c r="CA46" s="92" t="str">
        <f t="shared" si="5"/>
        <v/>
      </c>
      <c r="CB46" s="93" t="str">
        <f t="shared" si="6"/>
        <v/>
      </c>
      <c r="CC46" s="94" t="str">
        <f t="shared" si="7"/>
        <v/>
      </c>
      <c r="CD46" s="92">
        <f t="shared" si="0"/>
        <v>0</v>
      </c>
      <c r="CE46" s="92">
        <f t="shared" si="1"/>
        <v>0</v>
      </c>
      <c r="CF46" s="92">
        <f t="shared" si="2"/>
        <v>0</v>
      </c>
      <c r="CG46" s="94">
        <f t="shared" si="3"/>
        <v>0</v>
      </c>
      <c r="CH46" s="92" t="str">
        <f t="shared" si="8"/>
        <v/>
      </c>
      <c r="CI46" s="92" t="str">
        <f t="shared" si="8"/>
        <v/>
      </c>
      <c r="CJ46" s="92" t="str">
        <f t="shared" si="8"/>
        <v/>
      </c>
      <c r="CK46" s="94" t="str">
        <f t="shared" si="8"/>
        <v/>
      </c>
      <c r="CL46" s="93" t="str">
        <f t="shared" si="9"/>
        <v/>
      </c>
      <c r="CM46" s="93" t="str">
        <f t="shared" si="9"/>
        <v/>
      </c>
      <c r="CN46" s="93" t="str">
        <f t="shared" si="9"/>
        <v/>
      </c>
      <c r="CO46" s="97" t="str">
        <f t="shared" si="9"/>
        <v/>
      </c>
      <c r="CP46" s="92" t="str">
        <f t="shared" si="10"/>
        <v/>
      </c>
      <c r="CQ46" s="92" t="str">
        <f t="shared" si="10"/>
        <v/>
      </c>
      <c r="CR46" s="92" t="str">
        <f t="shared" si="10"/>
        <v/>
      </c>
      <c r="CS46" s="94" t="str">
        <f t="shared" si="10"/>
        <v/>
      </c>
      <c r="CU46" s="37"/>
    </row>
    <row r="47" spans="1:220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  <c r="BE47" s="91">
        <f>'Dotazník – Konec-2'!B47</f>
        <v>0</v>
      </c>
      <c r="BF47" s="91">
        <f>'Dotazník – Konec-2'!C47</f>
        <v>0</v>
      </c>
      <c r="BG47" s="91">
        <f>'Dotazník – Konec-2'!D47</f>
        <v>0</v>
      </c>
      <c r="BH47" s="91">
        <f>'Dotazník – Konec-2'!E47</f>
        <v>0</v>
      </c>
      <c r="BI47" s="91">
        <f>'Dotazník – Konec-2'!F47</f>
        <v>0</v>
      </c>
      <c r="BJ47" s="91">
        <f>'Dotazník – Konec-2'!G47</f>
        <v>0</v>
      </c>
      <c r="BK47" s="91">
        <f>'Dotazník – Konec-2'!H47</f>
        <v>0</v>
      </c>
      <c r="BL47" s="91">
        <f>'Dotazník – Konec-2'!I47</f>
        <v>0</v>
      </c>
      <c r="BM47" s="91">
        <f>'Dotazník – Konec-2'!J47</f>
        <v>0</v>
      </c>
      <c r="BN47" s="91">
        <f>'Dotazník – Konec-2'!K47</f>
        <v>0</v>
      </c>
      <c r="BO47" s="91">
        <f>'Dotazník – Konec-2'!L47</f>
        <v>0</v>
      </c>
      <c r="BP47" s="91">
        <f>'Dotazník – Konec-2'!M47</f>
        <v>0</v>
      </c>
      <c r="BQ47" s="91">
        <f>'Dotazník – Konec-2'!N47</f>
        <v>0</v>
      </c>
      <c r="BR47" s="91">
        <f>'Dotazník – Konec-2'!O47</f>
        <v>0</v>
      </c>
      <c r="BS47" s="91">
        <f>'Dotazník – Konec-2'!P47</f>
        <v>0</v>
      </c>
      <c r="BZ47" s="92" t="str">
        <f t="shared" si="4"/>
        <v/>
      </c>
      <c r="CA47" s="92" t="str">
        <f t="shared" si="5"/>
        <v/>
      </c>
      <c r="CB47" s="93" t="str">
        <f t="shared" si="6"/>
        <v/>
      </c>
      <c r="CC47" s="94" t="str">
        <f t="shared" si="7"/>
        <v/>
      </c>
      <c r="CD47" s="92">
        <f t="shared" si="0"/>
        <v>0</v>
      </c>
      <c r="CE47" s="92">
        <f t="shared" si="1"/>
        <v>0</v>
      </c>
      <c r="CF47" s="92">
        <f t="shared" si="2"/>
        <v>0</v>
      </c>
      <c r="CG47" s="94">
        <f t="shared" si="3"/>
        <v>0</v>
      </c>
      <c r="CH47" s="92" t="str">
        <f t="shared" si="8"/>
        <v/>
      </c>
      <c r="CI47" s="92" t="str">
        <f t="shared" si="8"/>
        <v/>
      </c>
      <c r="CJ47" s="92" t="str">
        <f t="shared" si="8"/>
        <v/>
      </c>
      <c r="CK47" s="94" t="str">
        <f t="shared" si="8"/>
        <v/>
      </c>
      <c r="CL47" s="93" t="str">
        <f t="shared" si="9"/>
        <v/>
      </c>
      <c r="CM47" s="93" t="str">
        <f t="shared" si="9"/>
        <v/>
      </c>
      <c r="CN47" s="93" t="str">
        <f t="shared" si="9"/>
        <v/>
      </c>
      <c r="CO47" s="97" t="str">
        <f t="shared" si="9"/>
        <v/>
      </c>
      <c r="CP47" s="92" t="str">
        <f t="shared" si="10"/>
        <v/>
      </c>
      <c r="CQ47" s="92" t="str">
        <f t="shared" si="10"/>
        <v/>
      </c>
      <c r="CR47" s="92" t="str">
        <f t="shared" si="10"/>
        <v/>
      </c>
      <c r="CS47" s="94" t="str">
        <f t="shared" si="10"/>
        <v/>
      </c>
      <c r="CU47" s="37"/>
    </row>
    <row r="48" spans="1:220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  <c r="BE48" s="91">
        <f>'Dotazník – Konec-2'!B48</f>
        <v>0</v>
      </c>
      <c r="BF48" s="91">
        <f>'Dotazník – Konec-2'!C48</f>
        <v>0</v>
      </c>
      <c r="BG48" s="91">
        <f>'Dotazník – Konec-2'!D48</f>
        <v>0</v>
      </c>
      <c r="BH48" s="91">
        <f>'Dotazník – Konec-2'!E48</f>
        <v>0</v>
      </c>
      <c r="BI48" s="91">
        <f>'Dotazník – Konec-2'!F48</f>
        <v>0</v>
      </c>
      <c r="BJ48" s="91">
        <f>'Dotazník – Konec-2'!G48</f>
        <v>0</v>
      </c>
      <c r="BK48" s="91">
        <f>'Dotazník – Konec-2'!H48</f>
        <v>0</v>
      </c>
      <c r="BL48" s="91">
        <f>'Dotazník – Konec-2'!I48</f>
        <v>0</v>
      </c>
      <c r="BM48" s="91">
        <f>'Dotazník – Konec-2'!J48</f>
        <v>0</v>
      </c>
      <c r="BN48" s="91">
        <f>'Dotazník – Konec-2'!K48</f>
        <v>0</v>
      </c>
      <c r="BO48" s="91">
        <f>'Dotazník – Konec-2'!L48</f>
        <v>0</v>
      </c>
      <c r="BP48" s="91">
        <f>'Dotazník – Konec-2'!M48</f>
        <v>0</v>
      </c>
      <c r="BQ48" s="91">
        <f>'Dotazník – Konec-2'!N48</f>
        <v>0</v>
      </c>
      <c r="BR48" s="91">
        <f>'Dotazník – Konec-2'!O48</f>
        <v>0</v>
      </c>
      <c r="BS48" s="91">
        <f>'Dotazník – Konec-2'!P48</f>
        <v>0</v>
      </c>
      <c r="BZ48" s="92" t="str">
        <f t="shared" si="4"/>
        <v/>
      </c>
      <c r="CA48" s="92" t="str">
        <f t="shared" si="5"/>
        <v/>
      </c>
      <c r="CB48" s="93" t="str">
        <f t="shared" si="6"/>
        <v/>
      </c>
      <c r="CC48" s="94" t="str">
        <f t="shared" si="7"/>
        <v/>
      </c>
      <c r="CD48" s="92">
        <f t="shared" si="0"/>
        <v>0</v>
      </c>
      <c r="CE48" s="92">
        <f t="shared" si="1"/>
        <v>0</v>
      </c>
      <c r="CF48" s="92">
        <f t="shared" si="2"/>
        <v>0</v>
      </c>
      <c r="CG48" s="94">
        <f t="shared" si="3"/>
        <v>0</v>
      </c>
      <c r="CH48" s="92" t="str">
        <f t="shared" si="8"/>
        <v/>
      </c>
      <c r="CI48" s="92" t="str">
        <f t="shared" si="8"/>
        <v/>
      </c>
      <c r="CJ48" s="92" t="str">
        <f t="shared" si="8"/>
        <v/>
      </c>
      <c r="CK48" s="94" t="str">
        <f t="shared" si="8"/>
        <v/>
      </c>
      <c r="CL48" s="93" t="str">
        <f t="shared" si="9"/>
        <v/>
      </c>
      <c r="CM48" s="93" t="str">
        <f t="shared" si="9"/>
        <v/>
      </c>
      <c r="CN48" s="93" t="str">
        <f t="shared" si="9"/>
        <v/>
      </c>
      <c r="CO48" s="97" t="str">
        <f t="shared" si="9"/>
        <v/>
      </c>
      <c r="CP48" s="92" t="str">
        <f t="shared" si="10"/>
        <v/>
      </c>
      <c r="CQ48" s="92" t="str">
        <f t="shared" si="10"/>
        <v/>
      </c>
      <c r="CR48" s="92" t="str">
        <f t="shared" si="10"/>
        <v/>
      </c>
      <c r="CS48" s="94" t="str">
        <f t="shared" si="10"/>
        <v/>
      </c>
      <c r="CU48" s="37"/>
    </row>
    <row r="49" spans="1:220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  <c r="BE49" s="91">
        <f>'Dotazník – Konec-2'!B49</f>
        <v>0</v>
      </c>
      <c r="BF49" s="91">
        <f>'Dotazník – Konec-2'!C49</f>
        <v>0</v>
      </c>
      <c r="BG49" s="91">
        <f>'Dotazník – Konec-2'!D49</f>
        <v>0</v>
      </c>
      <c r="BH49" s="91">
        <f>'Dotazník – Konec-2'!E49</f>
        <v>0</v>
      </c>
      <c r="BI49" s="91">
        <f>'Dotazník – Konec-2'!F49</f>
        <v>0</v>
      </c>
      <c r="BJ49" s="91">
        <f>'Dotazník – Konec-2'!G49</f>
        <v>0</v>
      </c>
      <c r="BK49" s="91">
        <f>'Dotazník – Konec-2'!H49</f>
        <v>0</v>
      </c>
      <c r="BL49" s="91">
        <f>'Dotazník – Konec-2'!I49</f>
        <v>0</v>
      </c>
      <c r="BM49" s="91">
        <f>'Dotazník – Konec-2'!J49</f>
        <v>0</v>
      </c>
      <c r="BN49" s="91">
        <f>'Dotazník – Konec-2'!K49</f>
        <v>0</v>
      </c>
      <c r="BO49" s="91">
        <f>'Dotazník – Konec-2'!L49</f>
        <v>0</v>
      </c>
      <c r="BP49" s="91">
        <f>'Dotazník – Konec-2'!M49</f>
        <v>0</v>
      </c>
      <c r="BQ49" s="91">
        <f>'Dotazník – Konec-2'!N49</f>
        <v>0</v>
      </c>
      <c r="BR49" s="91">
        <f>'Dotazník – Konec-2'!O49</f>
        <v>0</v>
      </c>
      <c r="BS49" s="91">
        <f>'Dotazník – Konec-2'!P49</f>
        <v>0</v>
      </c>
      <c r="BZ49" s="92" t="str">
        <f t="shared" si="4"/>
        <v/>
      </c>
      <c r="CA49" s="92" t="str">
        <f t="shared" si="5"/>
        <v/>
      </c>
      <c r="CB49" s="93" t="str">
        <f t="shared" si="6"/>
        <v/>
      </c>
      <c r="CC49" s="94" t="str">
        <f t="shared" si="7"/>
        <v/>
      </c>
      <c r="CD49" s="92">
        <f t="shared" si="0"/>
        <v>0</v>
      </c>
      <c r="CE49" s="92">
        <f t="shared" si="1"/>
        <v>0</v>
      </c>
      <c r="CF49" s="92">
        <f t="shared" si="2"/>
        <v>0</v>
      </c>
      <c r="CG49" s="94">
        <f t="shared" si="3"/>
        <v>0</v>
      </c>
      <c r="CH49" s="92" t="str">
        <f t="shared" si="8"/>
        <v/>
      </c>
      <c r="CI49" s="92" t="str">
        <f t="shared" si="8"/>
        <v/>
      </c>
      <c r="CJ49" s="92" t="str">
        <f t="shared" si="8"/>
        <v/>
      </c>
      <c r="CK49" s="94" t="str">
        <f t="shared" si="8"/>
        <v/>
      </c>
      <c r="CL49" s="93" t="str">
        <f t="shared" si="9"/>
        <v/>
      </c>
      <c r="CM49" s="93" t="str">
        <f t="shared" si="9"/>
        <v/>
      </c>
      <c r="CN49" s="93" t="str">
        <f t="shared" si="9"/>
        <v/>
      </c>
      <c r="CO49" s="97" t="str">
        <f t="shared" si="9"/>
        <v/>
      </c>
      <c r="CP49" s="92" t="str">
        <f t="shared" si="10"/>
        <v/>
      </c>
      <c r="CQ49" s="92" t="str">
        <f t="shared" si="10"/>
        <v/>
      </c>
      <c r="CR49" s="92" t="str">
        <f t="shared" si="10"/>
        <v/>
      </c>
      <c r="CS49" s="94" t="str">
        <f t="shared" si="10"/>
        <v/>
      </c>
      <c r="CU49" s="37"/>
    </row>
    <row r="50" spans="1:220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  <c r="BE50" s="91">
        <f>'Dotazník – Konec-2'!B50</f>
        <v>0</v>
      </c>
      <c r="BF50" s="91">
        <f>'Dotazník – Konec-2'!C50</f>
        <v>0</v>
      </c>
      <c r="BG50" s="91">
        <f>'Dotazník – Konec-2'!D50</f>
        <v>0</v>
      </c>
      <c r="BH50" s="91">
        <f>'Dotazník – Konec-2'!E50</f>
        <v>0</v>
      </c>
      <c r="BI50" s="91">
        <f>'Dotazník – Konec-2'!F50</f>
        <v>0</v>
      </c>
      <c r="BJ50" s="91">
        <f>'Dotazník – Konec-2'!G50</f>
        <v>0</v>
      </c>
      <c r="BK50" s="91">
        <f>'Dotazník – Konec-2'!H50</f>
        <v>0</v>
      </c>
      <c r="BL50" s="91">
        <f>'Dotazník – Konec-2'!I50</f>
        <v>0</v>
      </c>
      <c r="BM50" s="91">
        <f>'Dotazník – Konec-2'!J50</f>
        <v>0</v>
      </c>
      <c r="BN50" s="91">
        <f>'Dotazník – Konec-2'!K50</f>
        <v>0</v>
      </c>
      <c r="BO50" s="91">
        <f>'Dotazník – Konec-2'!L50</f>
        <v>0</v>
      </c>
      <c r="BP50" s="91">
        <f>'Dotazník – Konec-2'!M50</f>
        <v>0</v>
      </c>
      <c r="BQ50" s="91">
        <f>'Dotazník – Konec-2'!N50</f>
        <v>0</v>
      </c>
      <c r="BR50" s="91">
        <f>'Dotazník – Konec-2'!O50</f>
        <v>0</v>
      </c>
      <c r="BS50" s="91">
        <f>'Dotazník – Konec-2'!P50</f>
        <v>0</v>
      </c>
      <c r="BZ50" s="92" t="str">
        <f t="shared" si="4"/>
        <v/>
      </c>
      <c r="CA50" s="92" t="str">
        <f t="shared" si="5"/>
        <v/>
      </c>
      <c r="CB50" s="93" t="str">
        <f t="shared" si="6"/>
        <v/>
      </c>
      <c r="CC50" s="94" t="str">
        <f t="shared" si="7"/>
        <v/>
      </c>
      <c r="CD50" s="92">
        <f t="shared" si="0"/>
        <v>0</v>
      </c>
      <c r="CE50" s="92">
        <f t="shared" si="1"/>
        <v>0</v>
      </c>
      <c r="CF50" s="92">
        <f t="shared" si="2"/>
        <v>0</v>
      </c>
      <c r="CG50" s="94">
        <f t="shared" si="3"/>
        <v>0</v>
      </c>
      <c r="CH50" s="92" t="str">
        <f t="shared" si="8"/>
        <v/>
      </c>
      <c r="CI50" s="92" t="str">
        <f t="shared" si="8"/>
        <v/>
      </c>
      <c r="CJ50" s="92" t="str">
        <f t="shared" si="8"/>
        <v/>
      </c>
      <c r="CK50" s="94" t="str">
        <f t="shared" si="8"/>
        <v/>
      </c>
      <c r="CL50" s="93" t="str">
        <f t="shared" si="9"/>
        <v/>
      </c>
      <c r="CM50" s="93" t="str">
        <f t="shared" si="9"/>
        <v/>
      </c>
      <c r="CN50" s="93" t="str">
        <f t="shared" si="9"/>
        <v/>
      </c>
      <c r="CO50" s="97" t="str">
        <f t="shared" si="9"/>
        <v/>
      </c>
      <c r="CP50" s="92" t="str">
        <f t="shared" si="10"/>
        <v/>
      </c>
      <c r="CQ50" s="92" t="str">
        <f t="shared" si="10"/>
        <v/>
      </c>
      <c r="CR50" s="92" t="str">
        <f t="shared" si="10"/>
        <v/>
      </c>
      <c r="CS50" s="94" t="str">
        <f t="shared" si="10"/>
        <v/>
      </c>
      <c r="CU50" s="37"/>
    </row>
    <row r="51" spans="1:220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91">
        <f>'Dotazník – Konec-2'!B51</f>
        <v>0</v>
      </c>
      <c r="BF51" s="91">
        <f>'Dotazník – Konec-2'!C51</f>
        <v>0</v>
      </c>
      <c r="BG51" s="91">
        <f>'Dotazník – Konec-2'!D51</f>
        <v>0</v>
      </c>
      <c r="BH51" s="91">
        <f>'Dotazník – Konec-2'!E51</f>
        <v>0</v>
      </c>
      <c r="BI51" s="91">
        <f>'Dotazník – Konec-2'!F51</f>
        <v>0</v>
      </c>
      <c r="BJ51" s="91">
        <f>'Dotazník – Konec-2'!G51</f>
        <v>0</v>
      </c>
      <c r="BK51" s="91">
        <f>'Dotazník – Konec-2'!H51</f>
        <v>0</v>
      </c>
      <c r="BL51" s="91">
        <f>'Dotazník – Konec-2'!I51</f>
        <v>0</v>
      </c>
      <c r="BM51" s="91">
        <f>'Dotazník – Konec-2'!J51</f>
        <v>0</v>
      </c>
      <c r="BN51" s="91">
        <f>'Dotazník – Konec-2'!K51</f>
        <v>0</v>
      </c>
      <c r="BO51" s="91">
        <f>'Dotazník – Konec-2'!L51</f>
        <v>0</v>
      </c>
      <c r="BP51" s="91">
        <f>'Dotazník – Konec-2'!M51</f>
        <v>0</v>
      </c>
      <c r="BQ51" s="91">
        <f>'Dotazník – Konec-2'!N51</f>
        <v>0</v>
      </c>
      <c r="BR51" s="91">
        <f>'Dotazník – Konec-2'!O51</f>
        <v>0</v>
      </c>
      <c r="BS51" s="91">
        <f>'Dotazník – Konec-2'!P51</f>
        <v>0</v>
      </c>
      <c r="BT51" s="37"/>
      <c r="BU51" s="37"/>
      <c r="BV51" s="37"/>
      <c r="BW51" s="37"/>
      <c r="BX51" s="37"/>
      <c r="BY51" s="37"/>
      <c r="BZ51" s="92" t="str">
        <f t="shared" si="4"/>
        <v/>
      </c>
      <c r="CA51" s="92" t="str">
        <f t="shared" si="5"/>
        <v/>
      </c>
      <c r="CB51" s="93" t="str">
        <f t="shared" si="6"/>
        <v/>
      </c>
      <c r="CC51" s="94" t="str">
        <f t="shared" si="7"/>
        <v/>
      </c>
      <c r="CD51" s="92">
        <f t="shared" si="0"/>
        <v>0</v>
      </c>
      <c r="CE51" s="92">
        <f t="shared" si="1"/>
        <v>0</v>
      </c>
      <c r="CF51" s="92">
        <f t="shared" si="2"/>
        <v>0</v>
      </c>
      <c r="CG51" s="94">
        <f t="shared" si="3"/>
        <v>0</v>
      </c>
      <c r="CH51" s="92" t="str">
        <f t="shared" si="8"/>
        <v/>
      </c>
      <c r="CI51" s="92" t="str">
        <f t="shared" si="8"/>
        <v/>
      </c>
      <c r="CJ51" s="92" t="str">
        <f t="shared" si="8"/>
        <v/>
      </c>
      <c r="CK51" s="94" t="str">
        <f t="shared" si="8"/>
        <v/>
      </c>
      <c r="CL51" s="93" t="str">
        <f t="shared" si="9"/>
        <v/>
      </c>
      <c r="CM51" s="93" t="str">
        <f t="shared" si="9"/>
        <v/>
      </c>
      <c r="CN51" s="93" t="str">
        <f t="shared" si="9"/>
        <v/>
      </c>
      <c r="CO51" s="97" t="str">
        <f t="shared" si="9"/>
        <v/>
      </c>
      <c r="CP51" s="92" t="str">
        <f t="shared" si="10"/>
        <v/>
      </c>
      <c r="CQ51" s="92" t="str">
        <f t="shared" si="10"/>
        <v/>
      </c>
      <c r="CR51" s="92" t="str">
        <f t="shared" si="10"/>
        <v/>
      </c>
      <c r="CS51" s="94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</row>
    <row r="52" spans="1:220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91">
        <f>'Dotazník – Konec-2'!B52</f>
        <v>0</v>
      </c>
      <c r="BF52" s="91">
        <f>'Dotazník – Konec-2'!C52</f>
        <v>0</v>
      </c>
      <c r="BG52" s="91">
        <f>'Dotazník – Konec-2'!D52</f>
        <v>0</v>
      </c>
      <c r="BH52" s="91">
        <f>'Dotazník – Konec-2'!E52</f>
        <v>0</v>
      </c>
      <c r="BI52" s="91">
        <f>'Dotazník – Konec-2'!F52</f>
        <v>0</v>
      </c>
      <c r="BJ52" s="91">
        <f>'Dotazník – Konec-2'!G52</f>
        <v>0</v>
      </c>
      <c r="BK52" s="91">
        <f>'Dotazník – Konec-2'!H52</f>
        <v>0</v>
      </c>
      <c r="BL52" s="91">
        <f>'Dotazník – Konec-2'!I52</f>
        <v>0</v>
      </c>
      <c r="BM52" s="91">
        <f>'Dotazník – Konec-2'!J52</f>
        <v>0</v>
      </c>
      <c r="BN52" s="91">
        <f>'Dotazník – Konec-2'!K52</f>
        <v>0</v>
      </c>
      <c r="BO52" s="91">
        <f>'Dotazník – Konec-2'!L52</f>
        <v>0</v>
      </c>
      <c r="BP52" s="91">
        <f>'Dotazník – Konec-2'!M52</f>
        <v>0</v>
      </c>
      <c r="BQ52" s="91">
        <f>'Dotazník – Konec-2'!N52</f>
        <v>0</v>
      </c>
      <c r="BR52" s="91">
        <f>'Dotazník – Konec-2'!O52</f>
        <v>0</v>
      </c>
      <c r="BS52" s="91">
        <f>'Dotazník – Konec-2'!P52</f>
        <v>0</v>
      </c>
      <c r="BT52" s="37"/>
      <c r="BU52" s="37"/>
      <c r="BV52" s="37"/>
      <c r="BW52" s="37"/>
      <c r="BX52" s="37"/>
      <c r="BY52" s="37"/>
      <c r="BZ52" s="92" t="str">
        <f t="shared" si="4"/>
        <v/>
      </c>
      <c r="CA52" s="92" t="str">
        <f t="shared" si="5"/>
        <v/>
      </c>
      <c r="CB52" s="93" t="str">
        <f t="shared" si="6"/>
        <v/>
      </c>
      <c r="CC52" s="94" t="str">
        <f t="shared" si="7"/>
        <v/>
      </c>
      <c r="CD52" s="92">
        <f t="shared" si="0"/>
        <v>0</v>
      </c>
      <c r="CE52" s="92">
        <f t="shared" si="1"/>
        <v>0</v>
      </c>
      <c r="CF52" s="92">
        <f t="shared" si="2"/>
        <v>0</v>
      </c>
      <c r="CG52" s="94">
        <f t="shared" si="3"/>
        <v>0</v>
      </c>
      <c r="CH52" s="92" t="str">
        <f t="shared" si="8"/>
        <v/>
      </c>
      <c r="CI52" s="92" t="str">
        <f t="shared" si="8"/>
        <v/>
      </c>
      <c r="CJ52" s="92" t="str">
        <f t="shared" si="8"/>
        <v/>
      </c>
      <c r="CK52" s="94" t="str">
        <f t="shared" si="8"/>
        <v/>
      </c>
      <c r="CL52" s="93" t="str">
        <f t="shared" si="9"/>
        <v/>
      </c>
      <c r="CM52" s="93" t="str">
        <f t="shared" si="9"/>
        <v/>
      </c>
      <c r="CN52" s="93" t="str">
        <f t="shared" si="9"/>
        <v/>
      </c>
      <c r="CO52" s="97" t="str">
        <f t="shared" si="9"/>
        <v/>
      </c>
      <c r="CP52" s="92" t="str">
        <f t="shared" si="10"/>
        <v/>
      </c>
      <c r="CQ52" s="92" t="str">
        <f t="shared" si="10"/>
        <v/>
      </c>
      <c r="CR52" s="92" t="str">
        <f t="shared" si="10"/>
        <v/>
      </c>
      <c r="CS52" s="94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</row>
    <row r="53" spans="1:220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  <c r="BE53" s="91">
        <f>'Dotazník – Konec-2'!B53</f>
        <v>0</v>
      </c>
      <c r="BF53" s="91">
        <f>'Dotazník – Konec-2'!C53</f>
        <v>0</v>
      </c>
      <c r="BG53" s="91">
        <f>'Dotazník – Konec-2'!D53</f>
        <v>0</v>
      </c>
      <c r="BH53" s="91">
        <f>'Dotazník – Konec-2'!E53</f>
        <v>0</v>
      </c>
      <c r="BI53" s="91">
        <f>'Dotazník – Konec-2'!F53</f>
        <v>0</v>
      </c>
      <c r="BJ53" s="91">
        <f>'Dotazník – Konec-2'!G53</f>
        <v>0</v>
      </c>
      <c r="BK53" s="91">
        <f>'Dotazník – Konec-2'!H53</f>
        <v>0</v>
      </c>
      <c r="BL53" s="91">
        <f>'Dotazník – Konec-2'!I53</f>
        <v>0</v>
      </c>
      <c r="BM53" s="91">
        <f>'Dotazník – Konec-2'!J53</f>
        <v>0</v>
      </c>
      <c r="BN53" s="91">
        <f>'Dotazník – Konec-2'!K53</f>
        <v>0</v>
      </c>
      <c r="BO53" s="91">
        <f>'Dotazník – Konec-2'!L53</f>
        <v>0</v>
      </c>
      <c r="BP53" s="91">
        <f>'Dotazník – Konec-2'!M53</f>
        <v>0</v>
      </c>
      <c r="BQ53" s="91">
        <f>'Dotazník – Konec-2'!N53</f>
        <v>0</v>
      </c>
      <c r="BR53" s="91">
        <f>'Dotazník – Konec-2'!O53</f>
        <v>0</v>
      </c>
      <c r="BS53" s="91">
        <f>'Dotazník – Konec-2'!P53</f>
        <v>0</v>
      </c>
      <c r="BZ53" s="92" t="str">
        <f t="shared" si="4"/>
        <v/>
      </c>
      <c r="CA53" s="92" t="str">
        <f t="shared" si="5"/>
        <v/>
      </c>
      <c r="CB53" s="93" t="str">
        <f t="shared" si="6"/>
        <v/>
      </c>
      <c r="CC53" s="94" t="str">
        <f t="shared" si="7"/>
        <v/>
      </c>
      <c r="CD53" s="92">
        <f t="shared" si="0"/>
        <v>0</v>
      </c>
      <c r="CE53" s="92">
        <f t="shared" si="1"/>
        <v>0</v>
      </c>
      <c r="CF53" s="92">
        <f t="shared" si="2"/>
        <v>0</v>
      </c>
      <c r="CG53" s="94">
        <f t="shared" si="3"/>
        <v>0</v>
      </c>
      <c r="CH53" s="92" t="str">
        <f t="shared" si="8"/>
        <v/>
      </c>
      <c r="CI53" s="92" t="str">
        <f t="shared" si="8"/>
        <v/>
      </c>
      <c r="CJ53" s="92" t="str">
        <f t="shared" si="8"/>
        <v/>
      </c>
      <c r="CK53" s="94" t="str">
        <f t="shared" si="8"/>
        <v/>
      </c>
      <c r="CL53" s="93" t="str">
        <f t="shared" si="9"/>
        <v/>
      </c>
      <c r="CM53" s="93" t="str">
        <f t="shared" si="9"/>
        <v/>
      </c>
      <c r="CN53" s="93" t="str">
        <f t="shared" si="9"/>
        <v/>
      </c>
      <c r="CO53" s="97" t="str">
        <f t="shared" si="9"/>
        <v/>
      </c>
      <c r="CP53" s="92" t="str">
        <f t="shared" si="10"/>
        <v/>
      </c>
      <c r="CQ53" s="92" t="str">
        <f t="shared" si="10"/>
        <v/>
      </c>
      <c r="CR53" s="92" t="str">
        <f t="shared" si="10"/>
        <v/>
      </c>
      <c r="CS53" s="94" t="str">
        <f t="shared" si="10"/>
        <v/>
      </c>
      <c r="CU53" s="37"/>
    </row>
    <row r="54" spans="1:220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  <c r="BE54" s="91">
        <f>'Dotazník – Konec-2'!B54</f>
        <v>0</v>
      </c>
      <c r="BF54" s="91">
        <f>'Dotazník – Konec-2'!C54</f>
        <v>0</v>
      </c>
      <c r="BG54" s="91">
        <f>'Dotazník – Konec-2'!D54</f>
        <v>0</v>
      </c>
      <c r="BH54" s="91">
        <f>'Dotazník – Konec-2'!E54</f>
        <v>0</v>
      </c>
      <c r="BI54" s="91">
        <f>'Dotazník – Konec-2'!F54</f>
        <v>0</v>
      </c>
      <c r="BJ54" s="91">
        <f>'Dotazník – Konec-2'!G54</f>
        <v>0</v>
      </c>
      <c r="BK54" s="91">
        <f>'Dotazník – Konec-2'!H54</f>
        <v>0</v>
      </c>
      <c r="BL54" s="91">
        <f>'Dotazník – Konec-2'!I54</f>
        <v>0</v>
      </c>
      <c r="BM54" s="91">
        <f>'Dotazník – Konec-2'!J54</f>
        <v>0</v>
      </c>
      <c r="BN54" s="91">
        <f>'Dotazník – Konec-2'!K54</f>
        <v>0</v>
      </c>
      <c r="BO54" s="91">
        <f>'Dotazník – Konec-2'!L54</f>
        <v>0</v>
      </c>
      <c r="BP54" s="91">
        <f>'Dotazník – Konec-2'!M54</f>
        <v>0</v>
      </c>
      <c r="BQ54" s="91">
        <f>'Dotazník – Konec-2'!N54</f>
        <v>0</v>
      </c>
      <c r="BR54" s="91">
        <f>'Dotazník – Konec-2'!O54</f>
        <v>0</v>
      </c>
      <c r="BS54" s="91">
        <f>'Dotazník – Konec-2'!P54</f>
        <v>0</v>
      </c>
      <c r="BZ54" s="92" t="str">
        <f t="shared" si="4"/>
        <v/>
      </c>
      <c r="CA54" s="92" t="str">
        <f t="shared" si="5"/>
        <v/>
      </c>
      <c r="CB54" s="93" t="str">
        <f t="shared" si="6"/>
        <v/>
      </c>
      <c r="CC54" s="94" t="str">
        <f t="shared" si="7"/>
        <v/>
      </c>
      <c r="CD54" s="92">
        <f t="shared" si="0"/>
        <v>0</v>
      </c>
      <c r="CE54" s="92">
        <f t="shared" si="1"/>
        <v>0</v>
      </c>
      <c r="CF54" s="92">
        <f t="shared" si="2"/>
        <v>0</v>
      </c>
      <c r="CG54" s="94">
        <f t="shared" si="3"/>
        <v>0</v>
      </c>
      <c r="CH54" s="92" t="str">
        <f t="shared" si="8"/>
        <v/>
      </c>
      <c r="CI54" s="92" t="str">
        <f t="shared" si="8"/>
        <v/>
      </c>
      <c r="CJ54" s="92" t="str">
        <f t="shared" si="8"/>
        <v/>
      </c>
      <c r="CK54" s="94" t="str">
        <f t="shared" si="8"/>
        <v/>
      </c>
      <c r="CL54" s="93" t="str">
        <f t="shared" si="9"/>
        <v/>
      </c>
      <c r="CM54" s="93" t="str">
        <f t="shared" si="9"/>
        <v/>
      </c>
      <c r="CN54" s="93" t="str">
        <f t="shared" si="9"/>
        <v/>
      </c>
      <c r="CO54" s="97" t="str">
        <f t="shared" si="9"/>
        <v/>
      </c>
      <c r="CP54" s="92" t="str">
        <f t="shared" si="10"/>
        <v/>
      </c>
      <c r="CQ54" s="92" t="str">
        <f t="shared" si="10"/>
        <v/>
      </c>
      <c r="CR54" s="92" t="str">
        <f t="shared" si="10"/>
        <v/>
      </c>
      <c r="CS54" s="94" t="str">
        <f t="shared" si="10"/>
        <v/>
      </c>
      <c r="CU54" s="37"/>
    </row>
    <row r="55" spans="1:220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  <c r="BE55" s="91">
        <f>'Dotazník – Konec-2'!B55</f>
        <v>0</v>
      </c>
      <c r="BF55" s="91">
        <f>'Dotazník – Konec-2'!C55</f>
        <v>0</v>
      </c>
      <c r="BG55" s="91">
        <f>'Dotazník – Konec-2'!D55</f>
        <v>0</v>
      </c>
      <c r="BH55" s="91">
        <f>'Dotazník – Konec-2'!E55</f>
        <v>0</v>
      </c>
      <c r="BI55" s="91">
        <f>'Dotazník – Konec-2'!F55</f>
        <v>0</v>
      </c>
      <c r="BJ55" s="91">
        <f>'Dotazník – Konec-2'!G55</f>
        <v>0</v>
      </c>
      <c r="BK55" s="91">
        <f>'Dotazník – Konec-2'!H55</f>
        <v>0</v>
      </c>
      <c r="BL55" s="91">
        <f>'Dotazník – Konec-2'!I55</f>
        <v>0</v>
      </c>
      <c r="BM55" s="91">
        <f>'Dotazník – Konec-2'!J55</f>
        <v>0</v>
      </c>
      <c r="BN55" s="91">
        <f>'Dotazník – Konec-2'!K55</f>
        <v>0</v>
      </c>
      <c r="BO55" s="91">
        <f>'Dotazník – Konec-2'!L55</f>
        <v>0</v>
      </c>
      <c r="BP55" s="91">
        <f>'Dotazník – Konec-2'!M55</f>
        <v>0</v>
      </c>
      <c r="BQ55" s="91">
        <f>'Dotazník – Konec-2'!N55</f>
        <v>0</v>
      </c>
      <c r="BR55" s="91">
        <f>'Dotazník – Konec-2'!O55</f>
        <v>0</v>
      </c>
      <c r="BS55" s="91">
        <f>'Dotazník – Konec-2'!P55</f>
        <v>0</v>
      </c>
      <c r="BZ55" s="92" t="str">
        <f t="shared" si="4"/>
        <v/>
      </c>
      <c r="CA55" s="92" t="str">
        <f t="shared" si="5"/>
        <v/>
      </c>
      <c r="CB55" s="93" t="str">
        <f t="shared" si="6"/>
        <v/>
      </c>
      <c r="CC55" s="94" t="str">
        <f t="shared" si="7"/>
        <v/>
      </c>
      <c r="CD55" s="92">
        <f t="shared" si="0"/>
        <v>0</v>
      </c>
      <c r="CE55" s="92">
        <f t="shared" si="1"/>
        <v>0</v>
      </c>
      <c r="CF55" s="92">
        <f t="shared" si="2"/>
        <v>0</v>
      </c>
      <c r="CG55" s="94">
        <f t="shared" si="3"/>
        <v>0</v>
      </c>
      <c r="CH55" s="92" t="str">
        <f t="shared" si="8"/>
        <v/>
      </c>
      <c r="CI55" s="92" t="str">
        <f t="shared" si="8"/>
        <v/>
      </c>
      <c r="CJ55" s="92" t="str">
        <f t="shared" si="8"/>
        <v/>
      </c>
      <c r="CK55" s="94" t="str">
        <f t="shared" si="8"/>
        <v/>
      </c>
      <c r="CL55" s="93" t="str">
        <f t="shared" si="9"/>
        <v/>
      </c>
      <c r="CM55" s="93" t="str">
        <f t="shared" si="9"/>
        <v/>
      </c>
      <c r="CN55" s="93" t="str">
        <f t="shared" si="9"/>
        <v/>
      </c>
      <c r="CO55" s="97" t="str">
        <f t="shared" si="9"/>
        <v/>
      </c>
      <c r="CP55" s="92" t="str">
        <f t="shared" si="10"/>
        <v/>
      </c>
      <c r="CQ55" s="92" t="str">
        <f t="shared" si="10"/>
        <v/>
      </c>
      <c r="CR55" s="92" t="str">
        <f t="shared" si="10"/>
        <v/>
      </c>
      <c r="CS55" s="94" t="str">
        <f t="shared" si="10"/>
        <v/>
      </c>
      <c r="CU55" s="37"/>
    </row>
    <row r="56" spans="1:220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  <c r="BE56" s="91">
        <f>'Dotazník – Konec-2'!B56</f>
        <v>0</v>
      </c>
      <c r="BF56" s="91">
        <f>'Dotazník – Konec-2'!C56</f>
        <v>0</v>
      </c>
      <c r="BG56" s="91">
        <f>'Dotazník – Konec-2'!D56</f>
        <v>0</v>
      </c>
      <c r="BH56" s="91">
        <f>'Dotazník – Konec-2'!E56</f>
        <v>0</v>
      </c>
      <c r="BI56" s="91">
        <f>'Dotazník – Konec-2'!F56</f>
        <v>0</v>
      </c>
      <c r="BJ56" s="91">
        <f>'Dotazník – Konec-2'!G56</f>
        <v>0</v>
      </c>
      <c r="BK56" s="91">
        <f>'Dotazník – Konec-2'!H56</f>
        <v>0</v>
      </c>
      <c r="BL56" s="91">
        <f>'Dotazník – Konec-2'!I56</f>
        <v>0</v>
      </c>
      <c r="BM56" s="91">
        <f>'Dotazník – Konec-2'!J56</f>
        <v>0</v>
      </c>
      <c r="BN56" s="91">
        <f>'Dotazník – Konec-2'!K56</f>
        <v>0</v>
      </c>
      <c r="BO56" s="91">
        <f>'Dotazník – Konec-2'!L56</f>
        <v>0</v>
      </c>
      <c r="BP56" s="91">
        <f>'Dotazník – Konec-2'!M56</f>
        <v>0</v>
      </c>
      <c r="BQ56" s="91">
        <f>'Dotazník – Konec-2'!N56</f>
        <v>0</v>
      </c>
      <c r="BR56" s="91">
        <f>'Dotazník – Konec-2'!O56</f>
        <v>0</v>
      </c>
      <c r="BS56" s="91">
        <f>'Dotazník – Konec-2'!P56</f>
        <v>0</v>
      </c>
      <c r="BZ56" s="92" t="str">
        <f t="shared" si="4"/>
        <v/>
      </c>
      <c r="CA56" s="92" t="str">
        <f t="shared" si="5"/>
        <v/>
      </c>
      <c r="CB56" s="93" t="str">
        <f t="shared" si="6"/>
        <v/>
      </c>
      <c r="CC56" s="94" t="str">
        <f t="shared" si="7"/>
        <v/>
      </c>
      <c r="CD56" s="92">
        <f t="shared" si="0"/>
        <v>0</v>
      </c>
      <c r="CE56" s="92">
        <f t="shared" si="1"/>
        <v>0</v>
      </c>
      <c r="CF56" s="92">
        <f t="shared" si="2"/>
        <v>0</v>
      </c>
      <c r="CG56" s="94">
        <f t="shared" si="3"/>
        <v>0</v>
      </c>
      <c r="CH56" s="92" t="str">
        <f t="shared" si="8"/>
        <v/>
      </c>
      <c r="CI56" s="92" t="str">
        <f t="shared" si="8"/>
        <v/>
      </c>
      <c r="CJ56" s="92" t="str">
        <f t="shared" si="8"/>
        <v/>
      </c>
      <c r="CK56" s="94" t="str">
        <f t="shared" si="8"/>
        <v/>
      </c>
      <c r="CL56" s="93" t="str">
        <f t="shared" si="9"/>
        <v/>
      </c>
      <c r="CM56" s="93" t="str">
        <f t="shared" si="9"/>
        <v/>
      </c>
      <c r="CN56" s="93" t="str">
        <f t="shared" si="9"/>
        <v/>
      </c>
      <c r="CO56" s="97" t="str">
        <f t="shared" si="9"/>
        <v/>
      </c>
      <c r="CP56" s="92" t="str">
        <f t="shared" si="10"/>
        <v/>
      </c>
      <c r="CQ56" s="92" t="str">
        <f t="shared" si="10"/>
        <v/>
      </c>
      <c r="CR56" s="92" t="str">
        <f t="shared" si="10"/>
        <v/>
      </c>
      <c r="CS56" s="94" t="str">
        <f t="shared" si="10"/>
        <v/>
      </c>
      <c r="CU56" s="37"/>
    </row>
    <row r="57" spans="1:220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91">
        <f>'Dotazník – Konec-2'!B57</f>
        <v>0</v>
      </c>
      <c r="BF57" s="91">
        <f>'Dotazník – Konec-2'!C57</f>
        <v>0</v>
      </c>
      <c r="BG57" s="91">
        <f>'Dotazník – Konec-2'!D57</f>
        <v>0</v>
      </c>
      <c r="BH57" s="91">
        <f>'Dotazník – Konec-2'!E57</f>
        <v>0</v>
      </c>
      <c r="BI57" s="91">
        <f>'Dotazník – Konec-2'!F57</f>
        <v>0</v>
      </c>
      <c r="BJ57" s="91">
        <f>'Dotazník – Konec-2'!G57</f>
        <v>0</v>
      </c>
      <c r="BK57" s="91">
        <f>'Dotazník – Konec-2'!H57</f>
        <v>0</v>
      </c>
      <c r="BL57" s="91">
        <f>'Dotazník – Konec-2'!I57</f>
        <v>0</v>
      </c>
      <c r="BM57" s="91">
        <f>'Dotazník – Konec-2'!J57</f>
        <v>0</v>
      </c>
      <c r="BN57" s="91">
        <f>'Dotazník – Konec-2'!K57</f>
        <v>0</v>
      </c>
      <c r="BO57" s="91">
        <f>'Dotazník – Konec-2'!L57</f>
        <v>0</v>
      </c>
      <c r="BP57" s="91">
        <f>'Dotazník – Konec-2'!M57</f>
        <v>0</v>
      </c>
      <c r="BQ57" s="91">
        <f>'Dotazník – Konec-2'!N57</f>
        <v>0</v>
      </c>
      <c r="BR57" s="91">
        <f>'Dotazník – Konec-2'!O57</f>
        <v>0</v>
      </c>
      <c r="BS57" s="91">
        <f>'Dotazník – Konec-2'!P57</f>
        <v>0</v>
      </c>
      <c r="BT57" s="37"/>
      <c r="BU57" s="37"/>
      <c r="BV57" s="37"/>
      <c r="BW57" s="37"/>
      <c r="BX57" s="37"/>
      <c r="BY57" s="37"/>
      <c r="BZ57" s="92" t="str">
        <f t="shared" si="4"/>
        <v/>
      </c>
      <c r="CA57" s="92" t="str">
        <f t="shared" si="5"/>
        <v/>
      </c>
      <c r="CB57" s="93" t="str">
        <f t="shared" si="6"/>
        <v/>
      </c>
      <c r="CC57" s="94" t="str">
        <f t="shared" si="7"/>
        <v/>
      </c>
      <c r="CD57" s="92">
        <f t="shared" si="0"/>
        <v>0</v>
      </c>
      <c r="CE57" s="92">
        <f t="shared" si="1"/>
        <v>0</v>
      </c>
      <c r="CF57" s="92">
        <f t="shared" si="2"/>
        <v>0</v>
      </c>
      <c r="CG57" s="94">
        <f t="shared" si="3"/>
        <v>0</v>
      </c>
      <c r="CH57" s="92" t="str">
        <f t="shared" si="8"/>
        <v/>
      </c>
      <c r="CI57" s="92" t="str">
        <f t="shared" si="8"/>
        <v/>
      </c>
      <c r="CJ57" s="92" t="str">
        <f t="shared" si="8"/>
        <v/>
      </c>
      <c r="CK57" s="94" t="str">
        <f t="shared" si="8"/>
        <v/>
      </c>
      <c r="CL57" s="93" t="str">
        <f t="shared" si="9"/>
        <v/>
      </c>
      <c r="CM57" s="93" t="str">
        <f t="shared" si="9"/>
        <v/>
      </c>
      <c r="CN57" s="93" t="str">
        <f t="shared" si="9"/>
        <v/>
      </c>
      <c r="CO57" s="97" t="str">
        <f t="shared" si="9"/>
        <v/>
      </c>
      <c r="CP57" s="92" t="str">
        <f t="shared" si="10"/>
        <v/>
      </c>
      <c r="CQ57" s="92" t="str">
        <f t="shared" si="10"/>
        <v/>
      </c>
      <c r="CR57" s="92" t="str">
        <f t="shared" si="10"/>
        <v/>
      </c>
      <c r="CS57" s="94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</row>
    <row r="58" spans="1:220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  <c r="BE58" s="91">
        <f>'Dotazník – Konec-2'!B58</f>
        <v>0</v>
      </c>
      <c r="BF58" s="91">
        <f>'Dotazník – Konec-2'!C58</f>
        <v>0</v>
      </c>
      <c r="BG58" s="91">
        <f>'Dotazník – Konec-2'!D58</f>
        <v>0</v>
      </c>
      <c r="BH58" s="91">
        <f>'Dotazník – Konec-2'!E58</f>
        <v>0</v>
      </c>
      <c r="BI58" s="91">
        <f>'Dotazník – Konec-2'!F58</f>
        <v>0</v>
      </c>
      <c r="BJ58" s="91">
        <f>'Dotazník – Konec-2'!G58</f>
        <v>0</v>
      </c>
      <c r="BK58" s="91">
        <f>'Dotazník – Konec-2'!H58</f>
        <v>0</v>
      </c>
      <c r="BL58" s="91">
        <f>'Dotazník – Konec-2'!I58</f>
        <v>0</v>
      </c>
      <c r="BM58" s="91">
        <f>'Dotazník – Konec-2'!J58</f>
        <v>0</v>
      </c>
      <c r="BN58" s="91">
        <f>'Dotazník – Konec-2'!K58</f>
        <v>0</v>
      </c>
      <c r="BO58" s="91">
        <f>'Dotazník – Konec-2'!L58</f>
        <v>0</v>
      </c>
      <c r="BP58" s="91">
        <f>'Dotazník – Konec-2'!M58</f>
        <v>0</v>
      </c>
      <c r="BQ58" s="91">
        <f>'Dotazník – Konec-2'!N58</f>
        <v>0</v>
      </c>
      <c r="BR58" s="91">
        <f>'Dotazník – Konec-2'!O58</f>
        <v>0</v>
      </c>
      <c r="BS58" s="91">
        <f>'Dotazník – Konec-2'!P58</f>
        <v>0</v>
      </c>
      <c r="BZ58" s="92" t="str">
        <f t="shared" si="4"/>
        <v/>
      </c>
      <c r="CA58" s="92" t="str">
        <f t="shared" si="5"/>
        <v/>
      </c>
      <c r="CB58" s="93" t="str">
        <f t="shared" si="6"/>
        <v/>
      </c>
      <c r="CC58" s="94" t="str">
        <f t="shared" si="7"/>
        <v/>
      </c>
      <c r="CD58" s="92">
        <f t="shared" si="0"/>
        <v>0</v>
      </c>
      <c r="CE58" s="92">
        <f t="shared" si="1"/>
        <v>0</v>
      </c>
      <c r="CF58" s="92">
        <f t="shared" si="2"/>
        <v>0</v>
      </c>
      <c r="CG58" s="94">
        <f t="shared" si="3"/>
        <v>0</v>
      </c>
      <c r="CH58" s="92" t="str">
        <f t="shared" si="8"/>
        <v/>
      </c>
      <c r="CI58" s="92" t="str">
        <f t="shared" si="8"/>
        <v/>
      </c>
      <c r="CJ58" s="92" t="str">
        <f t="shared" si="8"/>
        <v/>
      </c>
      <c r="CK58" s="94" t="str">
        <f t="shared" si="8"/>
        <v/>
      </c>
      <c r="CL58" s="93" t="str">
        <f t="shared" si="9"/>
        <v/>
      </c>
      <c r="CM58" s="93" t="str">
        <f t="shared" si="9"/>
        <v/>
      </c>
      <c r="CN58" s="93" t="str">
        <f t="shared" si="9"/>
        <v/>
      </c>
      <c r="CO58" s="97" t="str">
        <f t="shared" si="9"/>
        <v/>
      </c>
      <c r="CP58" s="92" t="str">
        <f t="shared" si="10"/>
        <v/>
      </c>
      <c r="CQ58" s="92" t="str">
        <f t="shared" si="10"/>
        <v/>
      </c>
      <c r="CR58" s="92" t="str">
        <f t="shared" si="10"/>
        <v/>
      </c>
      <c r="CS58" s="94" t="str">
        <f t="shared" si="10"/>
        <v/>
      </c>
      <c r="CU58" s="37"/>
    </row>
    <row r="59" spans="1:220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  <c r="BE59" s="91">
        <f>'Dotazník – Konec-2'!B59</f>
        <v>0</v>
      </c>
      <c r="BF59" s="91">
        <f>'Dotazník – Konec-2'!C59</f>
        <v>0</v>
      </c>
      <c r="BG59" s="91">
        <f>'Dotazník – Konec-2'!D59</f>
        <v>0</v>
      </c>
      <c r="BH59" s="91">
        <f>'Dotazník – Konec-2'!E59</f>
        <v>0</v>
      </c>
      <c r="BI59" s="91">
        <f>'Dotazník – Konec-2'!F59</f>
        <v>0</v>
      </c>
      <c r="BJ59" s="91">
        <f>'Dotazník – Konec-2'!G59</f>
        <v>0</v>
      </c>
      <c r="BK59" s="91">
        <f>'Dotazník – Konec-2'!H59</f>
        <v>0</v>
      </c>
      <c r="BL59" s="91">
        <f>'Dotazník – Konec-2'!I59</f>
        <v>0</v>
      </c>
      <c r="BM59" s="91">
        <f>'Dotazník – Konec-2'!J59</f>
        <v>0</v>
      </c>
      <c r="BN59" s="91">
        <f>'Dotazník – Konec-2'!K59</f>
        <v>0</v>
      </c>
      <c r="BO59" s="91">
        <f>'Dotazník – Konec-2'!L59</f>
        <v>0</v>
      </c>
      <c r="BP59" s="91">
        <f>'Dotazník – Konec-2'!M59</f>
        <v>0</v>
      </c>
      <c r="BQ59" s="91">
        <f>'Dotazník – Konec-2'!N59</f>
        <v>0</v>
      </c>
      <c r="BR59" s="91">
        <f>'Dotazník – Konec-2'!O59</f>
        <v>0</v>
      </c>
      <c r="BS59" s="91">
        <f>'Dotazník – Konec-2'!P59</f>
        <v>0</v>
      </c>
      <c r="BZ59" s="92" t="str">
        <f t="shared" si="4"/>
        <v/>
      </c>
      <c r="CA59" s="92" t="str">
        <f t="shared" si="5"/>
        <v/>
      </c>
      <c r="CB59" s="93" t="str">
        <f t="shared" si="6"/>
        <v/>
      </c>
      <c r="CC59" s="94" t="str">
        <f t="shared" si="7"/>
        <v/>
      </c>
      <c r="CD59" s="92">
        <f t="shared" si="0"/>
        <v>0</v>
      </c>
      <c r="CE59" s="92">
        <f t="shared" si="1"/>
        <v>0</v>
      </c>
      <c r="CF59" s="92">
        <f t="shared" si="2"/>
        <v>0</v>
      </c>
      <c r="CG59" s="94">
        <f t="shared" si="3"/>
        <v>0</v>
      </c>
      <c r="CH59" s="92" t="str">
        <f t="shared" si="8"/>
        <v/>
      </c>
      <c r="CI59" s="92" t="str">
        <f t="shared" si="8"/>
        <v/>
      </c>
      <c r="CJ59" s="92" t="str">
        <f t="shared" si="8"/>
        <v/>
      </c>
      <c r="CK59" s="94" t="str">
        <f t="shared" si="8"/>
        <v/>
      </c>
      <c r="CL59" s="93" t="str">
        <f t="shared" si="9"/>
        <v/>
      </c>
      <c r="CM59" s="93" t="str">
        <f t="shared" si="9"/>
        <v/>
      </c>
      <c r="CN59" s="93" t="str">
        <f t="shared" si="9"/>
        <v/>
      </c>
      <c r="CO59" s="97" t="str">
        <f t="shared" si="9"/>
        <v/>
      </c>
      <c r="CP59" s="92" t="str">
        <f t="shared" si="10"/>
        <v/>
      </c>
      <c r="CQ59" s="92" t="str">
        <f t="shared" si="10"/>
        <v/>
      </c>
      <c r="CR59" s="92" t="str">
        <f t="shared" si="10"/>
        <v/>
      </c>
      <c r="CS59" s="94" t="str">
        <f t="shared" si="10"/>
        <v/>
      </c>
      <c r="CU59" s="37"/>
    </row>
    <row r="60" spans="1:220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  <c r="BE60" s="91">
        <f>'Dotazník – Konec-2'!B60</f>
        <v>0</v>
      </c>
      <c r="BF60" s="91">
        <f>'Dotazník – Konec-2'!C60</f>
        <v>0</v>
      </c>
      <c r="BG60" s="91">
        <f>'Dotazník – Konec-2'!D60</f>
        <v>0</v>
      </c>
      <c r="BH60" s="91">
        <f>'Dotazník – Konec-2'!E60</f>
        <v>0</v>
      </c>
      <c r="BI60" s="91">
        <f>'Dotazník – Konec-2'!F60</f>
        <v>0</v>
      </c>
      <c r="BJ60" s="91">
        <f>'Dotazník – Konec-2'!G60</f>
        <v>0</v>
      </c>
      <c r="BK60" s="91">
        <f>'Dotazník – Konec-2'!H60</f>
        <v>0</v>
      </c>
      <c r="BL60" s="91">
        <f>'Dotazník – Konec-2'!I60</f>
        <v>0</v>
      </c>
      <c r="BM60" s="91">
        <f>'Dotazník – Konec-2'!J60</f>
        <v>0</v>
      </c>
      <c r="BN60" s="91">
        <f>'Dotazník – Konec-2'!K60</f>
        <v>0</v>
      </c>
      <c r="BO60" s="91">
        <f>'Dotazník – Konec-2'!L60</f>
        <v>0</v>
      </c>
      <c r="BP60" s="91">
        <f>'Dotazník – Konec-2'!M60</f>
        <v>0</v>
      </c>
      <c r="BQ60" s="91">
        <f>'Dotazník – Konec-2'!N60</f>
        <v>0</v>
      </c>
      <c r="BR60" s="91">
        <f>'Dotazník – Konec-2'!O60</f>
        <v>0</v>
      </c>
      <c r="BS60" s="91">
        <f>'Dotazník – Konec-2'!P60</f>
        <v>0</v>
      </c>
      <c r="BZ60" s="92" t="str">
        <f t="shared" si="4"/>
        <v/>
      </c>
      <c r="CA60" s="92" t="str">
        <f t="shared" si="5"/>
        <v/>
      </c>
      <c r="CB60" s="93" t="str">
        <f t="shared" si="6"/>
        <v/>
      </c>
      <c r="CC60" s="94" t="str">
        <f t="shared" si="7"/>
        <v/>
      </c>
      <c r="CD60" s="92">
        <f t="shared" si="0"/>
        <v>0</v>
      </c>
      <c r="CE60" s="92">
        <f t="shared" si="1"/>
        <v>0</v>
      </c>
      <c r="CF60" s="92">
        <f t="shared" si="2"/>
        <v>0</v>
      </c>
      <c r="CG60" s="94">
        <f t="shared" si="3"/>
        <v>0</v>
      </c>
      <c r="CH60" s="92" t="str">
        <f t="shared" si="8"/>
        <v/>
      </c>
      <c r="CI60" s="92" t="str">
        <f t="shared" si="8"/>
        <v/>
      </c>
      <c r="CJ60" s="92" t="str">
        <f t="shared" si="8"/>
        <v/>
      </c>
      <c r="CK60" s="94" t="str">
        <f t="shared" si="8"/>
        <v/>
      </c>
      <c r="CL60" s="93" t="str">
        <f t="shared" si="9"/>
        <v/>
      </c>
      <c r="CM60" s="93" t="str">
        <f t="shared" si="9"/>
        <v/>
      </c>
      <c r="CN60" s="93" t="str">
        <f t="shared" si="9"/>
        <v/>
      </c>
      <c r="CO60" s="97" t="str">
        <f t="shared" si="9"/>
        <v/>
      </c>
      <c r="CP60" s="92" t="str">
        <f t="shared" si="10"/>
        <v/>
      </c>
      <c r="CQ60" s="92" t="str">
        <f t="shared" si="10"/>
        <v/>
      </c>
      <c r="CR60" s="92" t="str">
        <f t="shared" si="10"/>
        <v/>
      </c>
      <c r="CS60" s="94" t="str">
        <f t="shared" si="10"/>
        <v/>
      </c>
      <c r="CU60" s="37"/>
    </row>
    <row r="61" spans="1:220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  <c r="BE61" s="91">
        <f>'Dotazník – Konec-2'!B61</f>
        <v>0</v>
      </c>
      <c r="BF61" s="91">
        <f>'Dotazník – Konec-2'!C61</f>
        <v>0</v>
      </c>
      <c r="BG61" s="91">
        <f>'Dotazník – Konec-2'!D61</f>
        <v>0</v>
      </c>
      <c r="BH61" s="91">
        <f>'Dotazník – Konec-2'!E61</f>
        <v>0</v>
      </c>
      <c r="BI61" s="91">
        <f>'Dotazník – Konec-2'!F61</f>
        <v>0</v>
      </c>
      <c r="BJ61" s="91">
        <f>'Dotazník – Konec-2'!G61</f>
        <v>0</v>
      </c>
      <c r="BK61" s="91">
        <f>'Dotazník – Konec-2'!H61</f>
        <v>0</v>
      </c>
      <c r="BL61" s="91">
        <f>'Dotazník – Konec-2'!I61</f>
        <v>0</v>
      </c>
      <c r="BM61" s="91">
        <f>'Dotazník – Konec-2'!J61</f>
        <v>0</v>
      </c>
      <c r="BN61" s="91">
        <f>'Dotazník – Konec-2'!K61</f>
        <v>0</v>
      </c>
      <c r="BO61" s="91">
        <f>'Dotazník – Konec-2'!L61</f>
        <v>0</v>
      </c>
      <c r="BP61" s="91">
        <f>'Dotazník – Konec-2'!M61</f>
        <v>0</v>
      </c>
      <c r="BQ61" s="91">
        <f>'Dotazník – Konec-2'!N61</f>
        <v>0</v>
      </c>
      <c r="BR61" s="91">
        <f>'Dotazník – Konec-2'!O61</f>
        <v>0</v>
      </c>
      <c r="BS61" s="91">
        <f>'Dotazník – Konec-2'!P61</f>
        <v>0</v>
      </c>
      <c r="BZ61" s="92" t="str">
        <f t="shared" si="4"/>
        <v/>
      </c>
      <c r="CA61" s="92" t="str">
        <f t="shared" si="5"/>
        <v/>
      </c>
      <c r="CB61" s="93" t="str">
        <f t="shared" si="6"/>
        <v/>
      </c>
      <c r="CC61" s="94" t="str">
        <f t="shared" si="7"/>
        <v/>
      </c>
      <c r="CD61" s="92">
        <f t="shared" si="0"/>
        <v>0</v>
      </c>
      <c r="CE61" s="92">
        <f t="shared" si="1"/>
        <v>0</v>
      </c>
      <c r="CF61" s="92">
        <f t="shared" si="2"/>
        <v>0</v>
      </c>
      <c r="CG61" s="94">
        <f t="shared" si="3"/>
        <v>0</v>
      </c>
      <c r="CH61" s="92" t="str">
        <f t="shared" si="8"/>
        <v/>
      </c>
      <c r="CI61" s="92" t="str">
        <f t="shared" si="8"/>
        <v/>
      </c>
      <c r="CJ61" s="92" t="str">
        <f t="shared" si="8"/>
        <v/>
      </c>
      <c r="CK61" s="94" t="str">
        <f t="shared" si="8"/>
        <v/>
      </c>
      <c r="CL61" s="93" t="str">
        <f t="shared" si="9"/>
        <v/>
      </c>
      <c r="CM61" s="93" t="str">
        <f t="shared" si="9"/>
        <v/>
      </c>
      <c r="CN61" s="93" t="str">
        <f t="shared" si="9"/>
        <v/>
      </c>
      <c r="CO61" s="97" t="str">
        <f t="shared" si="9"/>
        <v/>
      </c>
      <c r="CP61" s="92" t="str">
        <f t="shared" si="10"/>
        <v/>
      </c>
      <c r="CQ61" s="92" t="str">
        <f t="shared" si="10"/>
        <v/>
      </c>
      <c r="CR61" s="92" t="str">
        <f t="shared" si="10"/>
        <v/>
      </c>
      <c r="CS61" s="94" t="str">
        <f t="shared" si="10"/>
        <v/>
      </c>
      <c r="CU61" s="37"/>
    </row>
    <row r="62" spans="1:220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  <c r="BE62" s="91">
        <f>'Dotazník – Konec-2'!B62</f>
        <v>0</v>
      </c>
      <c r="BF62" s="91">
        <f>'Dotazník – Konec-2'!C62</f>
        <v>0</v>
      </c>
      <c r="BG62" s="91">
        <f>'Dotazník – Konec-2'!D62</f>
        <v>0</v>
      </c>
      <c r="BH62" s="91">
        <f>'Dotazník – Konec-2'!E62</f>
        <v>0</v>
      </c>
      <c r="BI62" s="91">
        <f>'Dotazník – Konec-2'!F62</f>
        <v>0</v>
      </c>
      <c r="BJ62" s="91">
        <f>'Dotazník – Konec-2'!G62</f>
        <v>0</v>
      </c>
      <c r="BK62" s="91">
        <f>'Dotazník – Konec-2'!H62</f>
        <v>0</v>
      </c>
      <c r="BL62" s="91">
        <f>'Dotazník – Konec-2'!I62</f>
        <v>0</v>
      </c>
      <c r="BM62" s="91">
        <f>'Dotazník – Konec-2'!J62</f>
        <v>0</v>
      </c>
      <c r="BN62" s="91">
        <f>'Dotazník – Konec-2'!K62</f>
        <v>0</v>
      </c>
      <c r="BO62" s="91">
        <f>'Dotazník – Konec-2'!L62</f>
        <v>0</v>
      </c>
      <c r="BP62" s="91">
        <f>'Dotazník – Konec-2'!M62</f>
        <v>0</v>
      </c>
      <c r="BQ62" s="91">
        <f>'Dotazník – Konec-2'!N62</f>
        <v>0</v>
      </c>
      <c r="BR62" s="91">
        <f>'Dotazník – Konec-2'!O62</f>
        <v>0</v>
      </c>
      <c r="BS62" s="91">
        <f>'Dotazník – Konec-2'!P62</f>
        <v>0</v>
      </c>
      <c r="BZ62" s="92" t="str">
        <f t="shared" si="4"/>
        <v/>
      </c>
      <c r="CA62" s="92" t="str">
        <f t="shared" si="5"/>
        <v/>
      </c>
      <c r="CB62" s="93" t="str">
        <f t="shared" si="6"/>
        <v/>
      </c>
      <c r="CC62" s="94" t="str">
        <f t="shared" si="7"/>
        <v/>
      </c>
      <c r="CD62" s="92">
        <f t="shared" si="0"/>
        <v>0</v>
      </c>
      <c r="CE62" s="92">
        <f t="shared" si="1"/>
        <v>0</v>
      </c>
      <c r="CF62" s="92">
        <f t="shared" si="2"/>
        <v>0</v>
      </c>
      <c r="CG62" s="94">
        <f t="shared" si="3"/>
        <v>0</v>
      </c>
      <c r="CH62" s="92" t="str">
        <f t="shared" si="8"/>
        <v/>
      </c>
      <c r="CI62" s="92" t="str">
        <f t="shared" si="8"/>
        <v/>
      </c>
      <c r="CJ62" s="92" t="str">
        <f t="shared" si="8"/>
        <v/>
      </c>
      <c r="CK62" s="94" t="str">
        <f t="shared" si="8"/>
        <v/>
      </c>
      <c r="CL62" s="93" t="str">
        <f t="shared" si="9"/>
        <v/>
      </c>
      <c r="CM62" s="93" t="str">
        <f t="shared" si="9"/>
        <v/>
      </c>
      <c r="CN62" s="93" t="str">
        <f t="shared" si="9"/>
        <v/>
      </c>
      <c r="CO62" s="97" t="str">
        <f t="shared" si="9"/>
        <v/>
      </c>
      <c r="CP62" s="92" t="str">
        <f t="shared" si="10"/>
        <v/>
      </c>
      <c r="CQ62" s="92" t="str">
        <f t="shared" si="10"/>
        <v/>
      </c>
      <c r="CR62" s="92" t="str">
        <f t="shared" si="10"/>
        <v/>
      </c>
      <c r="CS62" s="94" t="str">
        <f t="shared" si="10"/>
        <v/>
      </c>
      <c r="CU62" s="37"/>
    </row>
    <row r="63" spans="1:220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91">
        <f>'Dotazník – Konec-2'!B63</f>
        <v>0</v>
      </c>
      <c r="BF63" s="91">
        <f>'Dotazník – Konec-2'!C63</f>
        <v>0</v>
      </c>
      <c r="BG63" s="91">
        <f>'Dotazník – Konec-2'!D63</f>
        <v>0</v>
      </c>
      <c r="BH63" s="91">
        <f>'Dotazník – Konec-2'!E63</f>
        <v>0</v>
      </c>
      <c r="BI63" s="91">
        <f>'Dotazník – Konec-2'!F63</f>
        <v>0</v>
      </c>
      <c r="BJ63" s="91">
        <f>'Dotazník – Konec-2'!G63</f>
        <v>0</v>
      </c>
      <c r="BK63" s="91">
        <f>'Dotazník – Konec-2'!H63</f>
        <v>0</v>
      </c>
      <c r="BL63" s="91">
        <f>'Dotazník – Konec-2'!I63</f>
        <v>0</v>
      </c>
      <c r="BM63" s="91">
        <f>'Dotazník – Konec-2'!J63</f>
        <v>0</v>
      </c>
      <c r="BN63" s="91">
        <f>'Dotazník – Konec-2'!K63</f>
        <v>0</v>
      </c>
      <c r="BO63" s="91">
        <f>'Dotazník – Konec-2'!L63</f>
        <v>0</v>
      </c>
      <c r="BP63" s="91">
        <f>'Dotazník – Konec-2'!M63</f>
        <v>0</v>
      </c>
      <c r="BQ63" s="91">
        <f>'Dotazník – Konec-2'!N63</f>
        <v>0</v>
      </c>
      <c r="BR63" s="91">
        <f>'Dotazník – Konec-2'!O63</f>
        <v>0</v>
      </c>
      <c r="BS63" s="91">
        <f>'Dotazník – Konec-2'!P63</f>
        <v>0</v>
      </c>
      <c r="BT63" s="37"/>
      <c r="BU63" s="37"/>
      <c r="BV63" s="37"/>
      <c r="BW63" s="37"/>
      <c r="BX63" s="37"/>
      <c r="BY63" s="37"/>
      <c r="BZ63" s="92" t="str">
        <f t="shared" si="4"/>
        <v/>
      </c>
      <c r="CA63" s="92" t="str">
        <f t="shared" si="5"/>
        <v/>
      </c>
      <c r="CB63" s="93" t="str">
        <f t="shared" si="6"/>
        <v/>
      </c>
      <c r="CC63" s="94" t="str">
        <f t="shared" si="7"/>
        <v/>
      </c>
      <c r="CD63" s="92">
        <f t="shared" si="0"/>
        <v>0</v>
      </c>
      <c r="CE63" s="92">
        <f t="shared" si="1"/>
        <v>0</v>
      </c>
      <c r="CF63" s="92">
        <f t="shared" si="2"/>
        <v>0</v>
      </c>
      <c r="CG63" s="94">
        <f t="shared" si="3"/>
        <v>0</v>
      </c>
      <c r="CH63" s="92" t="str">
        <f t="shared" si="8"/>
        <v/>
      </c>
      <c r="CI63" s="92" t="str">
        <f t="shared" si="8"/>
        <v/>
      </c>
      <c r="CJ63" s="92" t="str">
        <f t="shared" si="8"/>
        <v/>
      </c>
      <c r="CK63" s="94" t="str">
        <f t="shared" si="8"/>
        <v/>
      </c>
      <c r="CL63" s="93" t="str">
        <f t="shared" si="9"/>
        <v/>
      </c>
      <c r="CM63" s="93" t="str">
        <f t="shared" si="9"/>
        <v/>
      </c>
      <c r="CN63" s="93" t="str">
        <f t="shared" si="9"/>
        <v/>
      </c>
      <c r="CO63" s="97" t="str">
        <f t="shared" si="9"/>
        <v/>
      </c>
      <c r="CP63" s="92" t="str">
        <f t="shared" si="10"/>
        <v/>
      </c>
      <c r="CQ63" s="92" t="str">
        <f t="shared" si="10"/>
        <v/>
      </c>
      <c r="CR63" s="92" t="str">
        <f t="shared" si="10"/>
        <v/>
      </c>
      <c r="CS63" s="94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</row>
    <row r="64" spans="1:220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91">
        <f>'Dotazník – Konec-2'!B64</f>
        <v>0</v>
      </c>
      <c r="BF64" s="91">
        <f>'Dotazník – Konec-2'!C64</f>
        <v>0</v>
      </c>
      <c r="BG64" s="91">
        <f>'Dotazník – Konec-2'!D64</f>
        <v>0</v>
      </c>
      <c r="BH64" s="91">
        <f>'Dotazník – Konec-2'!E64</f>
        <v>0</v>
      </c>
      <c r="BI64" s="91">
        <f>'Dotazník – Konec-2'!F64</f>
        <v>0</v>
      </c>
      <c r="BJ64" s="91">
        <f>'Dotazník – Konec-2'!G64</f>
        <v>0</v>
      </c>
      <c r="BK64" s="91">
        <f>'Dotazník – Konec-2'!H64</f>
        <v>0</v>
      </c>
      <c r="BL64" s="91">
        <f>'Dotazník – Konec-2'!I64</f>
        <v>0</v>
      </c>
      <c r="BM64" s="91">
        <f>'Dotazník – Konec-2'!J64</f>
        <v>0</v>
      </c>
      <c r="BN64" s="91">
        <f>'Dotazník – Konec-2'!K64</f>
        <v>0</v>
      </c>
      <c r="BO64" s="91">
        <f>'Dotazník – Konec-2'!L64</f>
        <v>0</v>
      </c>
      <c r="BP64" s="91">
        <f>'Dotazník – Konec-2'!M64</f>
        <v>0</v>
      </c>
      <c r="BQ64" s="91">
        <f>'Dotazník – Konec-2'!N64</f>
        <v>0</v>
      </c>
      <c r="BR64" s="91">
        <f>'Dotazník – Konec-2'!O64</f>
        <v>0</v>
      </c>
      <c r="BS64" s="91">
        <f>'Dotazník – Konec-2'!P64</f>
        <v>0</v>
      </c>
      <c r="BT64" s="37"/>
      <c r="BU64" s="37"/>
      <c r="BV64" s="37"/>
      <c r="BW64" s="37"/>
      <c r="BX64" s="37"/>
      <c r="BY64" s="37"/>
      <c r="BZ64" s="92" t="str">
        <f t="shared" si="4"/>
        <v/>
      </c>
      <c r="CA64" s="92" t="str">
        <f t="shared" si="5"/>
        <v/>
      </c>
      <c r="CB64" s="93" t="str">
        <f t="shared" si="6"/>
        <v/>
      </c>
      <c r="CC64" s="94" t="str">
        <f t="shared" si="7"/>
        <v/>
      </c>
      <c r="CD64" s="92">
        <f t="shared" si="0"/>
        <v>0</v>
      </c>
      <c r="CE64" s="92">
        <f t="shared" si="1"/>
        <v>0</v>
      </c>
      <c r="CF64" s="92">
        <f t="shared" si="2"/>
        <v>0</v>
      </c>
      <c r="CG64" s="94">
        <f t="shared" si="3"/>
        <v>0</v>
      </c>
      <c r="CH64" s="92" t="str">
        <f t="shared" si="8"/>
        <v/>
      </c>
      <c r="CI64" s="92" t="str">
        <f t="shared" si="8"/>
        <v/>
      </c>
      <c r="CJ64" s="92" t="str">
        <f t="shared" si="8"/>
        <v/>
      </c>
      <c r="CK64" s="94" t="str">
        <f t="shared" si="8"/>
        <v/>
      </c>
      <c r="CL64" s="93" t="str">
        <f t="shared" si="9"/>
        <v/>
      </c>
      <c r="CM64" s="93" t="str">
        <f t="shared" si="9"/>
        <v/>
      </c>
      <c r="CN64" s="93" t="str">
        <f t="shared" si="9"/>
        <v/>
      </c>
      <c r="CO64" s="97" t="str">
        <f t="shared" si="9"/>
        <v/>
      </c>
      <c r="CP64" s="92" t="str">
        <f t="shared" si="10"/>
        <v/>
      </c>
      <c r="CQ64" s="92" t="str">
        <f t="shared" si="10"/>
        <v/>
      </c>
      <c r="CR64" s="92" t="str">
        <f t="shared" si="10"/>
        <v/>
      </c>
      <c r="CS64" s="94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</row>
    <row r="65" spans="1:220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  <c r="BE65" s="91">
        <f>'Dotazník – Konec-2'!B65</f>
        <v>0</v>
      </c>
      <c r="BF65" s="91">
        <f>'Dotazník – Konec-2'!C65</f>
        <v>0</v>
      </c>
      <c r="BG65" s="91">
        <f>'Dotazník – Konec-2'!D65</f>
        <v>0</v>
      </c>
      <c r="BH65" s="91">
        <f>'Dotazník – Konec-2'!E65</f>
        <v>0</v>
      </c>
      <c r="BI65" s="91">
        <f>'Dotazník – Konec-2'!F65</f>
        <v>0</v>
      </c>
      <c r="BJ65" s="91">
        <f>'Dotazník – Konec-2'!G65</f>
        <v>0</v>
      </c>
      <c r="BK65" s="91">
        <f>'Dotazník – Konec-2'!H65</f>
        <v>0</v>
      </c>
      <c r="BL65" s="91">
        <f>'Dotazník – Konec-2'!I65</f>
        <v>0</v>
      </c>
      <c r="BM65" s="91">
        <f>'Dotazník – Konec-2'!J65</f>
        <v>0</v>
      </c>
      <c r="BN65" s="91">
        <f>'Dotazník – Konec-2'!K65</f>
        <v>0</v>
      </c>
      <c r="BO65" s="91">
        <f>'Dotazník – Konec-2'!L65</f>
        <v>0</v>
      </c>
      <c r="BP65" s="91">
        <f>'Dotazník – Konec-2'!M65</f>
        <v>0</v>
      </c>
      <c r="BQ65" s="91">
        <f>'Dotazník – Konec-2'!N65</f>
        <v>0</v>
      </c>
      <c r="BR65" s="91">
        <f>'Dotazník – Konec-2'!O65</f>
        <v>0</v>
      </c>
      <c r="BS65" s="91">
        <f>'Dotazník – Konec-2'!P65</f>
        <v>0</v>
      </c>
      <c r="BZ65" s="92" t="str">
        <f t="shared" si="4"/>
        <v/>
      </c>
      <c r="CA65" s="92" t="str">
        <f t="shared" si="5"/>
        <v/>
      </c>
      <c r="CB65" s="93" t="str">
        <f t="shared" si="6"/>
        <v/>
      </c>
      <c r="CC65" s="94" t="str">
        <f t="shared" si="7"/>
        <v/>
      </c>
      <c r="CD65" s="92">
        <f t="shared" si="0"/>
        <v>0</v>
      </c>
      <c r="CE65" s="92">
        <f t="shared" si="1"/>
        <v>0</v>
      </c>
      <c r="CF65" s="92">
        <f t="shared" si="2"/>
        <v>0</v>
      </c>
      <c r="CG65" s="94">
        <f t="shared" si="3"/>
        <v>0</v>
      </c>
      <c r="CH65" s="92" t="str">
        <f t="shared" si="8"/>
        <v/>
      </c>
      <c r="CI65" s="92" t="str">
        <f t="shared" si="8"/>
        <v/>
      </c>
      <c r="CJ65" s="92" t="str">
        <f t="shared" si="8"/>
        <v/>
      </c>
      <c r="CK65" s="94" t="str">
        <f t="shared" si="8"/>
        <v/>
      </c>
      <c r="CL65" s="93" t="str">
        <f t="shared" si="9"/>
        <v/>
      </c>
      <c r="CM65" s="93" t="str">
        <f t="shared" si="9"/>
        <v/>
      </c>
      <c r="CN65" s="93" t="str">
        <f t="shared" si="9"/>
        <v/>
      </c>
      <c r="CO65" s="97" t="str">
        <f t="shared" si="9"/>
        <v/>
      </c>
      <c r="CP65" s="92" t="str">
        <f t="shared" si="10"/>
        <v/>
      </c>
      <c r="CQ65" s="92" t="str">
        <f t="shared" si="10"/>
        <v/>
      </c>
      <c r="CR65" s="92" t="str">
        <f t="shared" si="10"/>
        <v/>
      </c>
      <c r="CS65" s="94" t="str">
        <f t="shared" si="10"/>
        <v/>
      </c>
      <c r="CU65" s="37"/>
    </row>
    <row r="66" spans="1:220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  <c r="BE66" s="91">
        <f>'Dotazník – Konec-2'!B66</f>
        <v>0</v>
      </c>
      <c r="BF66" s="91">
        <f>'Dotazník – Konec-2'!C66</f>
        <v>0</v>
      </c>
      <c r="BG66" s="91">
        <f>'Dotazník – Konec-2'!D66</f>
        <v>0</v>
      </c>
      <c r="BH66" s="91">
        <f>'Dotazník – Konec-2'!E66</f>
        <v>0</v>
      </c>
      <c r="BI66" s="91">
        <f>'Dotazník – Konec-2'!F66</f>
        <v>0</v>
      </c>
      <c r="BJ66" s="91">
        <f>'Dotazník – Konec-2'!G66</f>
        <v>0</v>
      </c>
      <c r="BK66" s="91">
        <f>'Dotazník – Konec-2'!H66</f>
        <v>0</v>
      </c>
      <c r="BL66" s="91">
        <f>'Dotazník – Konec-2'!I66</f>
        <v>0</v>
      </c>
      <c r="BM66" s="91">
        <f>'Dotazník – Konec-2'!J66</f>
        <v>0</v>
      </c>
      <c r="BN66" s="91">
        <f>'Dotazník – Konec-2'!K66</f>
        <v>0</v>
      </c>
      <c r="BO66" s="91">
        <f>'Dotazník – Konec-2'!L66</f>
        <v>0</v>
      </c>
      <c r="BP66" s="91">
        <f>'Dotazník – Konec-2'!M66</f>
        <v>0</v>
      </c>
      <c r="BQ66" s="91">
        <f>'Dotazník – Konec-2'!N66</f>
        <v>0</v>
      </c>
      <c r="BR66" s="91">
        <f>'Dotazník – Konec-2'!O66</f>
        <v>0</v>
      </c>
      <c r="BS66" s="91">
        <f>'Dotazník – Konec-2'!P66</f>
        <v>0</v>
      </c>
      <c r="BZ66" s="92" t="str">
        <f t="shared" si="4"/>
        <v/>
      </c>
      <c r="CA66" s="92" t="str">
        <f t="shared" si="5"/>
        <v/>
      </c>
      <c r="CB66" s="93" t="str">
        <f t="shared" si="6"/>
        <v/>
      </c>
      <c r="CC66" s="94" t="str">
        <f t="shared" si="7"/>
        <v/>
      </c>
      <c r="CD66" s="92">
        <f t="shared" si="0"/>
        <v>0</v>
      </c>
      <c r="CE66" s="92">
        <f t="shared" si="1"/>
        <v>0</v>
      </c>
      <c r="CF66" s="92">
        <f t="shared" si="2"/>
        <v>0</v>
      </c>
      <c r="CG66" s="94">
        <f t="shared" si="3"/>
        <v>0</v>
      </c>
      <c r="CH66" s="92" t="str">
        <f t="shared" si="8"/>
        <v/>
      </c>
      <c r="CI66" s="92" t="str">
        <f t="shared" si="8"/>
        <v/>
      </c>
      <c r="CJ66" s="92" t="str">
        <f t="shared" si="8"/>
        <v/>
      </c>
      <c r="CK66" s="94" t="str">
        <f t="shared" si="8"/>
        <v/>
      </c>
      <c r="CL66" s="93" t="str">
        <f t="shared" si="9"/>
        <v/>
      </c>
      <c r="CM66" s="93" t="str">
        <f t="shared" si="9"/>
        <v/>
      </c>
      <c r="CN66" s="93" t="str">
        <f t="shared" si="9"/>
        <v/>
      </c>
      <c r="CO66" s="97" t="str">
        <f t="shared" si="9"/>
        <v/>
      </c>
      <c r="CP66" s="92" t="str">
        <f t="shared" si="10"/>
        <v/>
      </c>
      <c r="CQ66" s="92" t="str">
        <f t="shared" si="10"/>
        <v/>
      </c>
      <c r="CR66" s="92" t="str">
        <f t="shared" si="10"/>
        <v/>
      </c>
      <c r="CS66" s="94" t="str">
        <f t="shared" si="10"/>
        <v/>
      </c>
      <c r="CU66" s="37"/>
    </row>
    <row r="67" spans="1:220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  <c r="BE67" s="91">
        <f>'Dotazník – Konec-2'!B67</f>
        <v>0</v>
      </c>
      <c r="BF67" s="91">
        <f>'Dotazník – Konec-2'!C67</f>
        <v>0</v>
      </c>
      <c r="BG67" s="91">
        <f>'Dotazník – Konec-2'!D67</f>
        <v>0</v>
      </c>
      <c r="BH67" s="91">
        <f>'Dotazník – Konec-2'!E67</f>
        <v>0</v>
      </c>
      <c r="BI67" s="91">
        <f>'Dotazník – Konec-2'!F67</f>
        <v>0</v>
      </c>
      <c r="BJ67" s="91">
        <f>'Dotazník – Konec-2'!G67</f>
        <v>0</v>
      </c>
      <c r="BK67" s="91">
        <f>'Dotazník – Konec-2'!H67</f>
        <v>0</v>
      </c>
      <c r="BL67" s="91">
        <f>'Dotazník – Konec-2'!I67</f>
        <v>0</v>
      </c>
      <c r="BM67" s="91">
        <f>'Dotazník – Konec-2'!J67</f>
        <v>0</v>
      </c>
      <c r="BN67" s="91">
        <f>'Dotazník – Konec-2'!K67</f>
        <v>0</v>
      </c>
      <c r="BO67" s="91">
        <f>'Dotazník – Konec-2'!L67</f>
        <v>0</v>
      </c>
      <c r="BP67" s="91">
        <f>'Dotazník – Konec-2'!M67</f>
        <v>0</v>
      </c>
      <c r="BQ67" s="91">
        <f>'Dotazník – Konec-2'!N67</f>
        <v>0</v>
      </c>
      <c r="BR67" s="91">
        <f>'Dotazník – Konec-2'!O67</f>
        <v>0</v>
      </c>
      <c r="BS67" s="91">
        <f>'Dotazník – Konec-2'!P67</f>
        <v>0</v>
      </c>
      <c r="BZ67" s="92" t="str">
        <f t="shared" si="4"/>
        <v/>
      </c>
      <c r="CA67" s="92" t="str">
        <f t="shared" si="5"/>
        <v/>
      </c>
      <c r="CB67" s="93" t="str">
        <f t="shared" si="6"/>
        <v/>
      </c>
      <c r="CC67" s="94" t="str">
        <f t="shared" si="7"/>
        <v/>
      </c>
      <c r="CD67" s="92">
        <f t="shared" si="0"/>
        <v>0</v>
      </c>
      <c r="CE67" s="92">
        <f t="shared" si="1"/>
        <v>0</v>
      </c>
      <c r="CF67" s="92">
        <f t="shared" si="2"/>
        <v>0</v>
      </c>
      <c r="CG67" s="94">
        <f t="shared" si="3"/>
        <v>0</v>
      </c>
      <c r="CH67" s="92" t="str">
        <f t="shared" si="8"/>
        <v/>
      </c>
      <c r="CI67" s="92" t="str">
        <f t="shared" si="8"/>
        <v/>
      </c>
      <c r="CJ67" s="92" t="str">
        <f t="shared" si="8"/>
        <v/>
      </c>
      <c r="CK67" s="94" t="str">
        <f t="shared" si="8"/>
        <v/>
      </c>
      <c r="CL67" s="93" t="str">
        <f t="shared" si="9"/>
        <v/>
      </c>
      <c r="CM67" s="93" t="str">
        <f t="shared" si="9"/>
        <v/>
      </c>
      <c r="CN67" s="93" t="str">
        <f t="shared" si="9"/>
        <v/>
      </c>
      <c r="CO67" s="97" t="str">
        <f t="shared" si="9"/>
        <v/>
      </c>
      <c r="CP67" s="92" t="str">
        <f t="shared" si="10"/>
        <v/>
      </c>
      <c r="CQ67" s="92" t="str">
        <f t="shared" si="10"/>
        <v/>
      </c>
      <c r="CR67" s="92" t="str">
        <f t="shared" si="10"/>
        <v/>
      </c>
      <c r="CS67" s="94" t="str">
        <f t="shared" si="10"/>
        <v/>
      </c>
      <c r="CU67" s="37"/>
    </row>
    <row r="68" spans="1:220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  <c r="BE68" s="91">
        <f>'Dotazník – Konec-2'!B68</f>
        <v>0</v>
      </c>
      <c r="BF68" s="91">
        <f>'Dotazník – Konec-2'!C68</f>
        <v>0</v>
      </c>
      <c r="BG68" s="91">
        <f>'Dotazník – Konec-2'!D68</f>
        <v>0</v>
      </c>
      <c r="BH68" s="91">
        <f>'Dotazník – Konec-2'!E68</f>
        <v>0</v>
      </c>
      <c r="BI68" s="91">
        <f>'Dotazník – Konec-2'!F68</f>
        <v>0</v>
      </c>
      <c r="BJ68" s="91">
        <f>'Dotazník – Konec-2'!G68</f>
        <v>0</v>
      </c>
      <c r="BK68" s="91">
        <f>'Dotazník – Konec-2'!H68</f>
        <v>0</v>
      </c>
      <c r="BL68" s="91">
        <f>'Dotazník – Konec-2'!I68</f>
        <v>0</v>
      </c>
      <c r="BM68" s="91">
        <f>'Dotazník – Konec-2'!J68</f>
        <v>0</v>
      </c>
      <c r="BN68" s="91">
        <f>'Dotazník – Konec-2'!K68</f>
        <v>0</v>
      </c>
      <c r="BO68" s="91">
        <f>'Dotazník – Konec-2'!L68</f>
        <v>0</v>
      </c>
      <c r="BP68" s="91">
        <f>'Dotazník – Konec-2'!M68</f>
        <v>0</v>
      </c>
      <c r="BQ68" s="91">
        <f>'Dotazník – Konec-2'!N68</f>
        <v>0</v>
      </c>
      <c r="BR68" s="91">
        <f>'Dotazník – Konec-2'!O68</f>
        <v>0</v>
      </c>
      <c r="BS68" s="91">
        <f>'Dotazník – Konec-2'!P68</f>
        <v>0</v>
      </c>
      <c r="BZ68" s="92" t="str">
        <f t="shared" si="4"/>
        <v/>
      </c>
      <c r="CA68" s="92" t="str">
        <f t="shared" si="5"/>
        <v/>
      </c>
      <c r="CB68" s="93" t="str">
        <f t="shared" si="6"/>
        <v/>
      </c>
      <c r="CC68" s="94" t="str">
        <f t="shared" si="7"/>
        <v/>
      </c>
      <c r="CD68" s="92">
        <f t="shared" si="0"/>
        <v>0</v>
      </c>
      <c r="CE68" s="92">
        <f t="shared" si="1"/>
        <v>0</v>
      </c>
      <c r="CF68" s="92">
        <f t="shared" si="2"/>
        <v>0</v>
      </c>
      <c r="CG68" s="94">
        <f t="shared" si="3"/>
        <v>0</v>
      </c>
      <c r="CH68" s="92" t="str">
        <f t="shared" si="8"/>
        <v/>
      </c>
      <c r="CI68" s="92" t="str">
        <f t="shared" si="8"/>
        <v/>
      </c>
      <c r="CJ68" s="92" t="str">
        <f t="shared" si="8"/>
        <v/>
      </c>
      <c r="CK68" s="94" t="str">
        <f t="shared" si="8"/>
        <v/>
      </c>
      <c r="CL68" s="93" t="str">
        <f t="shared" si="9"/>
        <v/>
      </c>
      <c r="CM68" s="93" t="str">
        <f t="shared" si="9"/>
        <v/>
      </c>
      <c r="CN68" s="93" t="str">
        <f t="shared" si="9"/>
        <v/>
      </c>
      <c r="CO68" s="97" t="str">
        <f t="shared" si="9"/>
        <v/>
      </c>
      <c r="CP68" s="92" t="str">
        <f t="shared" si="10"/>
        <v/>
      </c>
      <c r="CQ68" s="92" t="str">
        <f t="shared" si="10"/>
        <v/>
      </c>
      <c r="CR68" s="92" t="str">
        <f t="shared" si="10"/>
        <v/>
      </c>
      <c r="CS68" s="94" t="str">
        <f t="shared" si="10"/>
        <v/>
      </c>
      <c r="CU68" s="37"/>
    </row>
    <row r="69" spans="1:220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  <c r="BE69" s="91">
        <f>'Dotazník – Konec-2'!B69</f>
        <v>0</v>
      </c>
      <c r="BF69" s="91">
        <f>'Dotazník – Konec-2'!C69</f>
        <v>0</v>
      </c>
      <c r="BG69" s="91">
        <f>'Dotazník – Konec-2'!D69</f>
        <v>0</v>
      </c>
      <c r="BH69" s="91">
        <f>'Dotazník – Konec-2'!E69</f>
        <v>0</v>
      </c>
      <c r="BI69" s="91">
        <f>'Dotazník – Konec-2'!F69</f>
        <v>0</v>
      </c>
      <c r="BJ69" s="91">
        <f>'Dotazník – Konec-2'!G69</f>
        <v>0</v>
      </c>
      <c r="BK69" s="91">
        <f>'Dotazník – Konec-2'!H69</f>
        <v>0</v>
      </c>
      <c r="BL69" s="91">
        <f>'Dotazník – Konec-2'!I69</f>
        <v>0</v>
      </c>
      <c r="BM69" s="91">
        <f>'Dotazník – Konec-2'!J69</f>
        <v>0</v>
      </c>
      <c r="BN69" s="91">
        <f>'Dotazník – Konec-2'!K69</f>
        <v>0</v>
      </c>
      <c r="BO69" s="91">
        <f>'Dotazník – Konec-2'!L69</f>
        <v>0</v>
      </c>
      <c r="BP69" s="91">
        <f>'Dotazník – Konec-2'!M69</f>
        <v>0</v>
      </c>
      <c r="BQ69" s="91">
        <f>'Dotazník – Konec-2'!N69</f>
        <v>0</v>
      </c>
      <c r="BR69" s="91">
        <f>'Dotazník – Konec-2'!O69</f>
        <v>0</v>
      </c>
      <c r="BS69" s="91">
        <f>'Dotazník – Konec-2'!P69</f>
        <v>0</v>
      </c>
      <c r="BZ69" s="92" t="str">
        <f t="shared" si="4"/>
        <v/>
      </c>
      <c r="CA69" s="92" t="str">
        <f t="shared" si="5"/>
        <v/>
      </c>
      <c r="CB69" s="93" t="str">
        <f t="shared" si="6"/>
        <v/>
      </c>
      <c r="CC69" s="94" t="str">
        <f t="shared" si="7"/>
        <v/>
      </c>
      <c r="CD69" s="92">
        <f t="shared" si="0"/>
        <v>0</v>
      </c>
      <c r="CE69" s="92">
        <f t="shared" si="1"/>
        <v>0</v>
      </c>
      <c r="CF69" s="92">
        <f t="shared" si="2"/>
        <v>0</v>
      </c>
      <c r="CG69" s="94">
        <f t="shared" si="3"/>
        <v>0</v>
      </c>
      <c r="CH69" s="92" t="str">
        <f t="shared" si="8"/>
        <v/>
      </c>
      <c r="CI69" s="92" t="str">
        <f t="shared" si="8"/>
        <v/>
      </c>
      <c r="CJ69" s="92" t="str">
        <f t="shared" si="8"/>
        <v/>
      </c>
      <c r="CK69" s="94" t="str">
        <f t="shared" si="8"/>
        <v/>
      </c>
      <c r="CL69" s="93" t="str">
        <f t="shared" si="9"/>
        <v/>
      </c>
      <c r="CM69" s="93" t="str">
        <f t="shared" si="9"/>
        <v/>
      </c>
      <c r="CN69" s="93" t="str">
        <f t="shared" si="9"/>
        <v/>
      </c>
      <c r="CO69" s="97" t="str">
        <f t="shared" si="9"/>
        <v/>
      </c>
      <c r="CP69" s="92" t="str">
        <f t="shared" si="10"/>
        <v/>
      </c>
      <c r="CQ69" s="92" t="str">
        <f t="shared" si="10"/>
        <v/>
      </c>
      <c r="CR69" s="92" t="str">
        <f t="shared" si="10"/>
        <v/>
      </c>
      <c r="CS69" s="94" t="str">
        <f t="shared" si="10"/>
        <v/>
      </c>
      <c r="CU69" s="37"/>
    </row>
    <row r="70" spans="1:220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  <c r="BE70" s="91">
        <f>'Dotazník – Konec-2'!B70</f>
        <v>0</v>
      </c>
      <c r="BF70" s="91">
        <f>'Dotazník – Konec-2'!C70</f>
        <v>0</v>
      </c>
      <c r="BG70" s="91">
        <f>'Dotazník – Konec-2'!D70</f>
        <v>0</v>
      </c>
      <c r="BH70" s="91">
        <f>'Dotazník – Konec-2'!E70</f>
        <v>0</v>
      </c>
      <c r="BI70" s="91">
        <f>'Dotazník – Konec-2'!F70</f>
        <v>0</v>
      </c>
      <c r="BJ70" s="91">
        <f>'Dotazník – Konec-2'!G70</f>
        <v>0</v>
      </c>
      <c r="BK70" s="91">
        <f>'Dotazník – Konec-2'!H70</f>
        <v>0</v>
      </c>
      <c r="BL70" s="91">
        <f>'Dotazník – Konec-2'!I70</f>
        <v>0</v>
      </c>
      <c r="BM70" s="91">
        <f>'Dotazník – Konec-2'!J70</f>
        <v>0</v>
      </c>
      <c r="BN70" s="91">
        <f>'Dotazník – Konec-2'!K70</f>
        <v>0</v>
      </c>
      <c r="BO70" s="91">
        <f>'Dotazník – Konec-2'!L70</f>
        <v>0</v>
      </c>
      <c r="BP70" s="91">
        <f>'Dotazník – Konec-2'!M70</f>
        <v>0</v>
      </c>
      <c r="BQ70" s="91">
        <f>'Dotazník – Konec-2'!N70</f>
        <v>0</v>
      </c>
      <c r="BR70" s="91">
        <f>'Dotazník – Konec-2'!O70</f>
        <v>0</v>
      </c>
      <c r="BS70" s="91">
        <f>'Dotazník – Konec-2'!P70</f>
        <v>0</v>
      </c>
      <c r="BZ70" s="92" t="str">
        <f t="shared" si="4"/>
        <v/>
      </c>
      <c r="CA70" s="92" t="str">
        <f t="shared" si="5"/>
        <v/>
      </c>
      <c r="CB70" s="93" t="str">
        <f t="shared" si="6"/>
        <v/>
      </c>
      <c r="CC70" s="94" t="str">
        <f t="shared" si="7"/>
        <v/>
      </c>
      <c r="CD70" s="92">
        <f t="shared" si="0"/>
        <v>0</v>
      </c>
      <c r="CE70" s="92">
        <f t="shared" si="1"/>
        <v>0</v>
      </c>
      <c r="CF70" s="92">
        <f t="shared" si="2"/>
        <v>0</v>
      </c>
      <c r="CG70" s="94">
        <f t="shared" si="3"/>
        <v>0</v>
      </c>
      <c r="CH70" s="92" t="str">
        <f t="shared" si="8"/>
        <v/>
      </c>
      <c r="CI70" s="92" t="str">
        <f t="shared" si="8"/>
        <v/>
      </c>
      <c r="CJ70" s="92" t="str">
        <f t="shared" si="8"/>
        <v/>
      </c>
      <c r="CK70" s="94" t="str">
        <f t="shared" si="8"/>
        <v/>
      </c>
      <c r="CL70" s="93" t="str">
        <f t="shared" si="9"/>
        <v/>
      </c>
      <c r="CM70" s="93" t="str">
        <f t="shared" si="9"/>
        <v/>
      </c>
      <c r="CN70" s="93" t="str">
        <f t="shared" si="9"/>
        <v/>
      </c>
      <c r="CO70" s="97" t="str">
        <f t="shared" si="9"/>
        <v/>
      </c>
      <c r="CP70" s="92" t="str">
        <f t="shared" si="10"/>
        <v/>
      </c>
      <c r="CQ70" s="92" t="str">
        <f t="shared" si="10"/>
        <v/>
      </c>
      <c r="CR70" s="92" t="str">
        <f t="shared" si="10"/>
        <v/>
      </c>
      <c r="CS70" s="94" t="str">
        <f t="shared" si="10"/>
        <v/>
      </c>
      <c r="CU70" s="37"/>
    </row>
    <row r="71" spans="1:220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  <c r="BE71" s="91">
        <f>'Dotazník – Konec-2'!B71</f>
        <v>0</v>
      </c>
      <c r="BF71" s="91">
        <f>'Dotazník – Konec-2'!C71</f>
        <v>0</v>
      </c>
      <c r="BG71" s="91">
        <f>'Dotazník – Konec-2'!D71</f>
        <v>0</v>
      </c>
      <c r="BH71" s="91">
        <f>'Dotazník – Konec-2'!E71</f>
        <v>0</v>
      </c>
      <c r="BI71" s="91">
        <f>'Dotazník – Konec-2'!F71</f>
        <v>0</v>
      </c>
      <c r="BJ71" s="91">
        <f>'Dotazník – Konec-2'!G71</f>
        <v>0</v>
      </c>
      <c r="BK71" s="91">
        <f>'Dotazník – Konec-2'!H71</f>
        <v>0</v>
      </c>
      <c r="BL71" s="91">
        <f>'Dotazník – Konec-2'!I71</f>
        <v>0</v>
      </c>
      <c r="BM71" s="91">
        <f>'Dotazník – Konec-2'!J71</f>
        <v>0</v>
      </c>
      <c r="BN71" s="91">
        <f>'Dotazník – Konec-2'!K71</f>
        <v>0</v>
      </c>
      <c r="BO71" s="91">
        <f>'Dotazník – Konec-2'!L71</f>
        <v>0</v>
      </c>
      <c r="BP71" s="91">
        <f>'Dotazník – Konec-2'!M71</f>
        <v>0</v>
      </c>
      <c r="BQ71" s="91">
        <f>'Dotazník – Konec-2'!N71</f>
        <v>0</v>
      </c>
      <c r="BR71" s="91">
        <f>'Dotazník – Konec-2'!O71</f>
        <v>0</v>
      </c>
      <c r="BS71" s="91">
        <f>'Dotazník – Konec-2'!P71</f>
        <v>0</v>
      </c>
      <c r="BZ71" s="92" t="str">
        <f t="shared" si="4"/>
        <v/>
      </c>
      <c r="CA71" s="92" t="str">
        <f t="shared" si="5"/>
        <v/>
      </c>
      <c r="CB71" s="93" t="str">
        <f t="shared" si="6"/>
        <v/>
      </c>
      <c r="CC71" s="94" t="str">
        <f t="shared" si="7"/>
        <v/>
      </c>
      <c r="CD71" s="92">
        <f t="shared" si="0"/>
        <v>0</v>
      </c>
      <c r="CE71" s="92">
        <f t="shared" si="1"/>
        <v>0</v>
      </c>
      <c r="CF71" s="92">
        <f t="shared" si="2"/>
        <v>0</v>
      </c>
      <c r="CG71" s="94">
        <f t="shared" si="3"/>
        <v>0</v>
      </c>
      <c r="CH71" s="92" t="str">
        <f t="shared" si="8"/>
        <v/>
      </c>
      <c r="CI71" s="92" t="str">
        <f t="shared" si="8"/>
        <v/>
      </c>
      <c r="CJ71" s="92" t="str">
        <f t="shared" si="8"/>
        <v/>
      </c>
      <c r="CK71" s="94" t="str">
        <f t="shared" si="8"/>
        <v/>
      </c>
      <c r="CL71" s="93" t="str">
        <f t="shared" si="9"/>
        <v/>
      </c>
      <c r="CM71" s="93" t="str">
        <f t="shared" si="9"/>
        <v/>
      </c>
      <c r="CN71" s="93" t="str">
        <f t="shared" si="9"/>
        <v/>
      </c>
      <c r="CO71" s="97" t="str">
        <f t="shared" si="9"/>
        <v/>
      </c>
      <c r="CP71" s="92" t="str">
        <f t="shared" si="10"/>
        <v/>
      </c>
      <c r="CQ71" s="92" t="str">
        <f t="shared" si="10"/>
        <v/>
      </c>
      <c r="CR71" s="92" t="str">
        <f t="shared" si="10"/>
        <v/>
      </c>
      <c r="CS71" s="94" t="str">
        <f t="shared" si="10"/>
        <v/>
      </c>
      <c r="CU71" s="37"/>
    </row>
    <row r="72" spans="1:220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  <c r="BE72" s="91">
        <f>'Dotazník – Konec-2'!B72</f>
        <v>0</v>
      </c>
      <c r="BF72" s="91">
        <f>'Dotazník – Konec-2'!C72</f>
        <v>0</v>
      </c>
      <c r="BG72" s="91">
        <f>'Dotazník – Konec-2'!D72</f>
        <v>0</v>
      </c>
      <c r="BH72" s="91">
        <f>'Dotazník – Konec-2'!E72</f>
        <v>0</v>
      </c>
      <c r="BI72" s="91">
        <f>'Dotazník – Konec-2'!F72</f>
        <v>0</v>
      </c>
      <c r="BJ72" s="91">
        <f>'Dotazník – Konec-2'!G72</f>
        <v>0</v>
      </c>
      <c r="BK72" s="91">
        <f>'Dotazník – Konec-2'!H72</f>
        <v>0</v>
      </c>
      <c r="BL72" s="91">
        <f>'Dotazník – Konec-2'!I72</f>
        <v>0</v>
      </c>
      <c r="BM72" s="91">
        <f>'Dotazník – Konec-2'!J72</f>
        <v>0</v>
      </c>
      <c r="BN72" s="91">
        <f>'Dotazník – Konec-2'!K72</f>
        <v>0</v>
      </c>
      <c r="BO72" s="91">
        <f>'Dotazník – Konec-2'!L72</f>
        <v>0</v>
      </c>
      <c r="BP72" s="91">
        <f>'Dotazník – Konec-2'!M72</f>
        <v>0</v>
      </c>
      <c r="BQ72" s="91">
        <f>'Dotazník – Konec-2'!N72</f>
        <v>0</v>
      </c>
      <c r="BR72" s="91">
        <f>'Dotazník – Konec-2'!O72</f>
        <v>0</v>
      </c>
      <c r="BS72" s="91">
        <f>'Dotazník – Konec-2'!P72</f>
        <v>0</v>
      </c>
      <c r="BZ72" s="92" t="str">
        <f t="shared" si="4"/>
        <v/>
      </c>
      <c r="CA72" s="92" t="str">
        <f t="shared" si="5"/>
        <v/>
      </c>
      <c r="CB72" s="93" t="str">
        <f t="shared" si="6"/>
        <v/>
      </c>
      <c r="CC72" s="94" t="str">
        <f t="shared" si="7"/>
        <v/>
      </c>
      <c r="CD72" s="92">
        <f t="shared" si="0"/>
        <v>0</v>
      </c>
      <c r="CE72" s="92">
        <f t="shared" si="1"/>
        <v>0</v>
      </c>
      <c r="CF72" s="92">
        <f t="shared" si="2"/>
        <v>0</v>
      </c>
      <c r="CG72" s="94">
        <f t="shared" si="3"/>
        <v>0</v>
      </c>
      <c r="CH72" s="92" t="str">
        <f t="shared" si="8"/>
        <v/>
      </c>
      <c r="CI72" s="92" t="str">
        <f t="shared" si="8"/>
        <v/>
      </c>
      <c r="CJ72" s="92" t="str">
        <f t="shared" si="8"/>
        <v/>
      </c>
      <c r="CK72" s="94" t="str">
        <f t="shared" si="8"/>
        <v/>
      </c>
      <c r="CL72" s="93" t="str">
        <f t="shared" si="9"/>
        <v/>
      </c>
      <c r="CM72" s="93" t="str">
        <f t="shared" si="9"/>
        <v/>
      </c>
      <c r="CN72" s="93" t="str">
        <f t="shared" si="9"/>
        <v/>
      </c>
      <c r="CO72" s="97" t="str">
        <f t="shared" si="9"/>
        <v/>
      </c>
      <c r="CP72" s="92" t="str">
        <f t="shared" si="10"/>
        <v/>
      </c>
      <c r="CQ72" s="92" t="str">
        <f t="shared" si="10"/>
        <v/>
      </c>
      <c r="CR72" s="92" t="str">
        <f t="shared" si="10"/>
        <v/>
      </c>
      <c r="CS72" s="94" t="str">
        <f t="shared" si="10"/>
        <v/>
      </c>
      <c r="CU72" s="37"/>
    </row>
    <row r="73" spans="1:220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  <c r="BE73" s="91">
        <f>'Dotazník – Konec-2'!B73</f>
        <v>0</v>
      </c>
      <c r="BF73" s="91">
        <f>'Dotazník – Konec-2'!C73</f>
        <v>0</v>
      </c>
      <c r="BG73" s="91">
        <f>'Dotazník – Konec-2'!D73</f>
        <v>0</v>
      </c>
      <c r="BH73" s="91">
        <f>'Dotazník – Konec-2'!E73</f>
        <v>0</v>
      </c>
      <c r="BI73" s="91">
        <f>'Dotazník – Konec-2'!F73</f>
        <v>0</v>
      </c>
      <c r="BJ73" s="91">
        <f>'Dotazník – Konec-2'!G73</f>
        <v>0</v>
      </c>
      <c r="BK73" s="91">
        <f>'Dotazník – Konec-2'!H73</f>
        <v>0</v>
      </c>
      <c r="BL73" s="91">
        <f>'Dotazník – Konec-2'!I73</f>
        <v>0</v>
      </c>
      <c r="BM73" s="91">
        <f>'Dotazník – Konec-2'!J73</f>
        <v>0</v>
      </c>
      <c r="BN73" s="91">
        <f>'Dotazník – Konec-2'!K73</f>
        <v>0</v>
      </c>
      <c r="BO73" s="91">
        <f>'Dotazník – Konec-2'!L73</f>
        <v>0</v>
      </c>
      <c r="BP73" s="91">
        <f>'Dotazník – Konec-2'!M73</f>
        <v>0</v>
      </c>
      <c r="BQ73" s="91">
        <f>'Dotazník – Konec-2'!N73</f>
        <v>0</v>
      </c>
      <c r="BR73" s="91">
        <f>'Dotazník – Konec-2'!O73</f>
        <v>0</v>
      </c>
      <c r="BS73" s="91">
        <f>'Dotazník – Konec-2'!P73</f>
        <v>0</v>
      </c>
      <c r="BZ73" s="92" t="str">
        <f t="shared" si="4"/>
        <v/>
      </c>
      <c r="CA73" s="92" t="str">
        <f t="shared" si="5"/>
        <v/>
      </c>
      <c r="CB73" s="93" t="str">
        <f t="shared" si="6"/>
        <v/>
      </c>
      <c r="CC73" s="94" t="str">
        <f t="shared" si="7"/>
        <v/>
      </c>
      <c r="CD73" s="92">
        <f t="shared" si="0"/>
        <v>0</v>
      </c>
      <c r="CE73" s="92">
        <f t="shared" si="1"/>
        <v>0</v>
      </c>
      <c r="CF73" s="92">
        <f t="shared" si="2"/>
        <v>0</v>
      </c>
      <c r="CG73" s="94">
        <f t="shared" si="3"/>
        <v>0</v>
      </c>
      <c r="CH73" s="92" t="str">
        <f t="shared" si="8"/>
        <v/>
      </c>
      <c r="CI73" s="92" t="str">
        <f t="shared" si="8"/>
        <v/>
      </c>
      <c r="CJ73" s="92" t="str">
        <f t="shared" si="8"/>
        <v/>
      </c>
      <c r="CK73" s="94" t="str">
        <f t="shared" si="8"/>
        <v/>
      </c>
      <c r="CL73" s="93" t="str">
        <f t="shared" si="9"/>
        <v/>
      </c>
      <c r="CM73" s="93" t="str">
        <f t="shared" si="9"/>
        <v/>
      </c>
      <c r="CN73" s="93" t="str">
        <f t="shared" si="9"/>
        <v/>
      </c>
      <c r="CO73" s="97" t="str">
        <f t="shared" si="9"/>
        <v/>
      </c>
      <c r="CP73" s="92" t="str">
        <f t="shared" si="10"/>
        <v/>
      </c>
      <c r="CQ73" s="92" t="str">
        <f t="shared" si="10"/>
        <v/>
      </c>
      <c r="CR73" s="92" t="str">
        <f t="shared" si="10"/>
        <v/>
      </c>
      <c r="CS73" s="94" t="str">
        <f t="shared" si="10"/>
        <v/>
      </c>
      <c r="CU73" s="37"/>
    </row>
    <row r="74" spans="1:220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91">
        <f>'Dotazník – Konec-2'!B74</f>
        <v>0</v>
      </c>
      <c r="BF74" s="91">
        <f>'Dotazník – Konec-2'!C74</f>
        <v>0</v>
      </c>
      <c r="BG74" s="91">
        <f>'Dotazník – Konec-2'!D74</f>
        <v>0</v>
      </c>
      <c r="BH74" s="91">
        <f>'Dotazník – Konec-2'!E74</f>
        <v>0</v>
      </c>
      <c r="BI74" s="91">
        <f>'Dotazník – Konec-2'!F74</f>
        <v>0</v>
      </c>
      <c r="BJ74" s="91">
        <f>'Dotazník – Konec-2'!G74</f>
        <v>0</v>
      </c>
      <c r="BK74" s="91">
        <f>'Dotazník – Konec-2'!H74</f>
        <v>0</v>
      </c>
      <c r="BL74" s="91">
        <f>'Dotazník – Konec-2'!I74</f>
        <v>0</v>
      </c>
      <c r="BM74" s="91">
        <f>'Dotazník – Konec-2'!J74</f>
        <v>0</v>
      </c>
      <c r="BN74" s="91">
        <f>'Dotazník – Konec-2'!K74</f>
        <v>0</v>
      </c>
      <c r="BO74" s="91">
        <f>'Dotazník – Konec-2'!L74</f>
        <v>0</v>
      </c>
      <c r="BP74" s="91">
        <f>'Dotazník – Konec-2'!M74</f>
        <v>0</v>
      </c>
      <c r="BQ74" s="91">
        <f>'Dotazník – Konec-2'!N74</f>
        <v>0</v>
      </c>
      <c r="BR74" s="91">
        <f>'Dotazník – Konec-2'!O74</f>
        <v>0</v>
      </c>
      <c r="BS74" s="91">
        <f>'Dotazník – Konec-2'!P74</f>
        <v>0</v>
      </c>
      <c r="BT74" s="37"/>
      <c r="BU74" s="37"/>
      <c r="BV74" s="37"/>
      <c r="BW74" s="37"/>
      <c r="BX74" s="37"/>
      <c r="BY74" s="37"/>
      <c r="BZ74" s="92" t="str">
        <f t="shared" si="4"/>
        <v/>
      </c>
      <c r="CA74" s="92" t="str">
        <f t="shared" si="5"/>
        <v/>
      </c>
      <c r="CB74" s="93" t="str">
        <f t="shared" si="6"/>
        <v/>
      </c>
      <c r="CC74" s="94" t="str">
        <f t="shared" si="7"/>
        <v/>
      </c>
      <c r="CD74" s="92">
        <f t="shared" si="0"/>
        <v>0</v>
      </c>
      <c r="CE74" s="92">
        <f t="shared" si="1"/>
        <v>0</v>
      </c>
      <c r="CF74" s="92">
        <f t="shared" si="2"/>
        <v>0</v>
      </c>
      <c r="CG74" s="94">
        <f t="shared" si="3"/>
        <v>0</v>
      </c>
      <c r="CH74" s="92" t="str">
        <f t="shared" si="8"/>
        <v/>
      </c>
      <c r="CI74" s="92" t="str">
        <f t="shared" si="8"/>
        <v/>
      </c>
      <c r="CJ74" s="92" t="str">
        <f t="shared" si="8"/>
        <v/>
      </c>
      <c r="CK74" s="94" t="str">
        <f t="shared" si="8"/>
        <v/>
      </c>
      <c r="CL74" s="93" t="str">
        <f t="shared" si="9"/>
        <v/>
      </c>
      <c r="CM74" s="93" t="str">
        <f t="shared" si="9"/>
        <v/>
      </c>
      <c r="CN74" s="93" t="str">
        <f t="shared" si="9"/>
        <v/>
      </c>
      <c r="CO74" s="97" t="str">
        <f t="shared" si="9"/>
        <v/>
      </c>
      <c r="CP74" s="92" t="str">
        <f t="shared" si="10"/>
        <v/>
      </c>
      <c r="CQ74" s="92" t="str">
        <f t="shared" si="10"/>
        <v/>
      </c>
      <c r="CR74" s="92" t="str">
        <f t="shared" si="10"/>
        <v/>
      </c>
      <c r="CS74" s="94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</row>
    <row r="75" spans="1:220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91">
        <f>'Dotazník – Konec-2'!B75</f>
        <v>0</v>
      </c>
      <c r="BF75" s="91">
        <f>'Dotazník – Konec-2'!C75</f>
        <v>0</v>
      </c>
      <c r="BG75" s="91">
        <f>'Dotazník – Konec-2'!D75</f>
        <v>0</v>
      </c>
      <c r="BH75" s="91">
        <f>'Dotazník – Konec-2'!E75</f>
        <v>0</v>
      </c>
      <c r="BI75" s="91">
        <f>'Dotazník – Konec-2'!F75</f>
        <v>0</v>
      </c>
      <c r="BJ75" s="91">
        <f>'Dotazník – Konec-2'!G75</f>
        <v>0</v>
      </c>
      <c r="BK75" s="91">
        <f>'Dotazník – Konec-2'!H75</f>
        <v>0</v>
      </c>
      <c r="BL75" s="91">
        <f>'Dotazník – Konec-2'!I75</f>
        <v>0</v>
      </c>
      <c r="BM75" s="91">
        <f>'Dotazník – Konec-2'!J75</f>
        <v>0</v>
      </c>
      <c r="BN75" s="91">
        <f>'Dotazník – Konec-2'!K75</f>
        <v>0</v>
      </c>
      <c r="BO75" s="91">
        <f>'Dotazník – Konec-2'!L75</f>
        <v>0</v>
      </c>
      <c r="BP75" s="91">
        <f>'Dotazník – Konec-2'!M75</f>
        <v>0</v>
      </c>
      <c r="BQ75" s="91">
        <f>'Dotazník – Konec-2'!N75</f>
        <v>0</v>
      </c>
      <c r="BR75" s="91">
        <f>'Dotazník – Konec-2'!O75</f>
        <v>0</v>
      </c>
      <c r="BS75" s="91">
        <f>'Dotazník – Konec-2'!P75</f>
        <v>0</v>
      </c>
      <c r="BT75" s="37"/>
      <c r="BU75" s="37"/>
      <c r="BV75" s="37"/>
      <c r="BW75" s="37"/>
      <c r="BX75" s="37"/>
      <c r="BY75" s="37"/>
      <c r="BZ75" s="92" t="str">
        <f t="shared" si="4"/>
        <v/>
      </c>
      <c r="CA75" s="92" t="str">
        <f t="shared" si="5"/>
        <v/>
      </c>
      <c r="CB75" s="93" t="str">
        <f t="shared" si="6"/>
        <v/>
      </c>
      <c r="CC75" s="94" t="str">
        <f t="shared" si="7"/>
        <v/>
      </c>
      <c r="CD75" s="92">
        <f t="shared" si="0"/>
        <v>0</v>
      </c>
      <c r="CE75" s="92">
        <f t="shared" si="1"/>
        <v>0</v>
      </c>
      <c r="CF75" s="92">
        <f t="shared" si="2"/>
        <v>0</v>
      </c>
      <c r="CG75" s="94">
        <f t="shared" si="3"/>
        <v>0</v>
      </c>
      <c r="CH75" s="92" t="str">
        <f t="shared" si="8"/>
        <v/>
      </c>
      <c r="CI75" s="92" t="str">
        <f t="shared" si="8"/>
        <v/>
      </c>
      <c r="CJ75" s="92" t="str">
        <f t="shared" si="8"/>
        <v/>
      </c>
      <c r="CK75" s="94" t="str">
        <f t="shared" si="8"/>
        <v/>
      </c>
      <c r="CL75" s="93" t="str">
        <f t="shared" si="9"/>
        <v/>
      </c>
      <c r="CM75" s="93" t="str">
        <f t="shared" si="9"/>
        <v/>
      </c>
      <c r="CN75" s="93" t="str">
        <f t="shared" si="9"/>
        <v/>
      </c>
      <c r="CO75" s="97" t="str">
        <f t="shared" si="9"/>
        <v/>
      </c>
      <c r="CP75" s="92" t="str">
        <f t="shared" si="10"/>
        <v/>
      </c>
      <c r="CQ75" s="92" t="str">
        <f t="shared" si="10"/>
        <v/>
      </c>
      <c r="CR75" s="92" t="str">
        <f t="shared" si="10"/>
        <v/>
      </c>
      <c r="CS75" s="94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</row>
    <row r="76" spans="1:220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  <c r="BE76" s="91">
        <f>'Dotazník – Konec-2'!B76</f>
        <v>0</v>
      </c>
      <c r="BF76" s="91">
        <f>'Dotazník – Konec-2'!C76</f>
        <v>0</v>
      </c>
      <c r="BG76" s="91">
        <f>'Dotazník – Konec-2'!D76</f>
        <v>0</v>
      </c>
      <c r="BH76" s="91">
        <f>'Dotazník – Konec-2'!E76</f>
        <v>0</v>
      </c>
      <c r="BI76" s="91">
        <f>'Dotazník – Konec-2'!F76</f>
        <v>0</v>
      </c>
      <c r="BJ76" s="91">
        <f>'Dotazník – Konec-2'!G76</f>
        <v>0</v>
      </c>
      <c r="BK76" s="91">
        <f>'Dotazník – Konec-2'!H76</f>
        <v>0</v>
      </c>
      <c r="BL76" s="91">
        <f>'Dotazník – Konec-2'!I76</f>
        <v>0</v>
      </c>
      <c r="BM76" s="91">
        <f>'Dotazník – Konec-2'!J76</f>
        <v>0</v>
      </c>
      <c r="BN76" s="91">
        <f>'Dotazník – Konec-2'!K76</f>
        <v>0</v>
      </c>
      <c r="BO76" s="91">
        <f>'Dotazník – Konec-2'!L76</f>
        <v>0</v>
      </c>
      <c r="BP76" s="91">
        <f>'Dotazník – Konec-2'!M76</f>
        <v>0</v>
      </c>
      <c r="BQ76" s="91">
        <f>'Dotazník – Konec-2'!N76</f>
        <v>0</v>
      </c>
      <c r="BR76" s="91">
        <f>'Dotazník – Konec-2'!O76</f>
        <v>0</v>
      </c>
      <c r="BS76" s="91">
        <f>'Dotazník – Konec-2'!P76</f>
        <v>0</v>
      </c>
      <c r="BZ76" s="92" t="str">
        <f t="shared" si="4"/>
        <v/>
      </c>
      <c r="CA76" s="92" t="str">
        <f t="shared" si="5"/>
        <v/>
      </c>
      <c r="CB76" s="93" t="str">
        <f t="shared" si="6"/>
        <v/>
      </c>
      <c r="CC76" s="94" t="str">
        <f t="shared" si="7"/>
        <v/>
      </c>
      <c r="CD76" s="92">
        <f t="shared" si="0"/>
        <v>0</v>
      </c>
      <c r="CE76" s="92">
        <f t="shared" si="1"/>
        <v>0</v>
      </c>
      <c r="CF76" s="92">
        <f t="shared" si="2"/>
        <v>0</v>
      </c>
      <c r="CG76" s="94">
        <f t="shared" si="3"/>
        <v>0</v>
      </c>
      <c r="CH76" s="92" t="str">
        <f t="shared" si="8"/>
        <v/>
      </c>
      <c r="CI76" s="92" t="str">
        <f t="shared" si="8"/>
        <v/>
      </c>
      <c r="CJ76" s="92" t="str">
        <f t="shared" si="8"/>
        <v/>
      </c>
      <c r="CK76" s="94" t="str">
        <f t="shared" si="8"/>
        <v/>
      </c>
      <c r="CL76" s="93" t="str">
        <f t="shared" si="9"/>
        <v/>
      </c>
      <c r="CM76" s="93" t="str">
        <f t="shared" si="9"/>
        <v/>
      </c>
      <c r="CN76" s="93" t="str">
        <f t="shared" si="9"/>
        <v/>
      </c>
      <c r="CO76" s="97" t="str">
        <f t="shared" si="9"/>
        <v/>
      </c>
      <c r="CP76" s="92" t="str">
        <f t="shared" si="10"/>
        <v/>
      </c>
      <c r="CQ76" s="92" t="str">
        <f t="shared" si="10"/>
        <v/>
      </c>
      <c r="CR76" s="92" t="str">
        <f t="shared" si="10"/>
        <v/>
      </c>
      <c r="CS76" s="94" t="str">
        <f t="shared" si="10"/>
        <v/>
      </c>
      <c r="CU76" s="37"/>
    </row>
    <row r="77" spans="1:220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  <c r="BE77" s="91">
        <f>'Dotazník – Konec-2'!B77</f>
        <v>0</v>
      </c>
      <c r="BF77" s="91">
        <f>'Dotazník – Konec-2'!C77</f>
        <v>0</v>
      </c>
      <c r="BG77" s="91">
        <f>'Dotazník – Konec-2'!D77</f>
        <v>0</v>
      </c>
      <c r="BH77" s="91">
        <f>'Dotazník – Konec-2'!E77</f>
        <v>0</v>
      </c>
      <c r="BI77" s="91">
        <f>'Dotazník – Konec-2'!F77</f>
        <v>0</v>
      </c>
      <c r="BJ77" s="91">
        <f>'Dotazník – Konec-2'!G77</f>
        <v>0</v>
      </c>
      <c r="BK77" s="91">
        <f>'Dotazník – Konec-2'!H77</f>
        <v>0</v>
      </c>
      <c r="BL77" s="91">
        <f>'Dotazník – Konec-2'!I77</f>
        <v>0</v>
      </c>
      <c r="BM77" s="91">
        <f>'Dotazník – Konec-2'!J77</f>
        <v>0</v>
      </c>
      <c r="BN77" s="91">
        <f>'Dotazník – Konec-2'!K77</f>
        <v>0</v>
      </c>
      <c r="BO77" s="91">
        <f>'Dotazník – Konec-2'!L77</f>
        <v>0</v>
      </c>
      <c r="BP77" s="91">
        <f>'Dotazník – Konec-2'!M77</f>
        <v>0</v>
      </c>
      <c r="BQ77" s="91">
        <f>'Dotazník – Konec-2'!N77</f>
        <v>0</v>
      </c>
      <c r="BR77" s="91">
        <f>'Dotazník – Konec-2'!O77</f>
        <v>0</v>
      </c>
      <c r="BS77" s="91">
        <f>'Dotazník – Konec-2'!P77</f>
        <v>0</v>
      </c>
      <c r="BZ77" s="92" t="str">
        <f t="shared" si="4"/>
        <v/>
      </c>
      <c r="CA77" s="92" t="str">
        <f t="shared" si="5"/>
        <v/>
      </c>
      <c r="CB77" s="93" t="str">
        <f t="shared" si="6"/>
        <v/>
      </c>
      <c r="CC77" s="94" t="str">
        <f t="shared" si="7"/>
        <v/>
      </c>
      <c r="CD77" s="92">
        <f t="shared" si="0"/>
        <v>0</v>
      </c>
      <c r="CE77" s="92">
        <f t="shared" si="1"/>
        <v>0</v>
      </c>
      <c r="CF77" s="92">
        <f t="shared" si="2"/>
        <v>0</v>
      </c>
      <c r="CG77" s="94">
        <f t="shared" si="3"/>
        <v>0</v>
      </c>
      <c r="CH77" s="92" t="str">
        <f t="shared" si="8"/>
        <v/>
      </c>
      <c r="CI77" s="92" t="str">
        <f t="shared" si="8"/>
        <v/>
      </c>
      <c r="CJ77" s="92" t="str">
        <f t="shared" si="8"/>
        <v/>
      </c>
      <c r="CK77" s="94" t="str">
        <f t="shared" si="8"/>
        <v/>
      </c>
      <c r="CL77" s="93" t="str">
        <f t="shared" si="9"/>
        <v/>
      </c>
      <c r="CM77" s="93" t="str">
        <f t="shared" si="9"/>
        <v/>
      </c>
      <c r="CN77" s="93" t="str">
        <f t="shared" si="9"/>
        <v/>
      </c>
      <c r="CO77" s="97" t="str">
        <f t="shared" si="9"/>
        <v/>
      </c>
      <c r="CP77" s="92" t="str">
        <f t="shared" si="10"/>
        <v/>
      </c>
      <c r="CQ77" s="92" t="str">
        <f t="shared" si="10"/>
        <v/>
      </c>
      <c r="CR77" s="92" t="str">
        <f t="shared" si="10"/>
        <v/>
      </c>
      <c r="CS77" s="94" t="str">
        <f t="shared" si="10"/>
        <v/>
      </c>
      <c r="CU77" s="37"/>
    </row>
    <row r="78" spans="1:220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  <c r="BE78" s="91">
        <f>'Dotazník – Konec-2'!B78</f>
        <v>0</v>
      </c>
      <c r="BF78" s="91">
        <f>'Dotazník – Konec-2'!C78</f>
        <v>0</v>
      </c>
      <c r="BG78" s="91">
        <f>'Dotazník – Konec-2'!D78</f>
        <v>0</v>
      </c>
      <c r="BH78" s="91">
        <f>'Dotazník – Konec-2'!E78</f>
        <v>0</v>
      </c>
      <c r="BI78" s="91">
        <f>'Dotazník – Konec-2'!F78</f>
        <v>0</v>
      </c>
      <c r="BJ78" s="91">
        <f>'Dotazník – Konec-2'!G78</f>
        <v>0</v>
      </c>
      <c r="BK78" s="91">
        <f>'Dotazník – Konec-2'!H78</f>
        <v>0</v>
      </c>
      <c r="BL78" s="91">
        <f>'Dotazník – Konec-2'!I78</f>
        <v>0</v>
      </c>
      <c r="BM78" s="91">
        <f>'Dotazník – Konec-2'!J78</f>
        <v>0</v>
      </c>
      <c r="BN78" s="91">
        <f>'Dotazník – Konec-2'!K78</f>
        <v>0</v>
      </c>
      <c r="BO78" s="91">
        <f>'Dotazník – Konec-2'!L78</f>
        <v>0</v>
      </c>
      <c r="BP78" s="91">
        <f>'Dotazník – Konec-2'!M78</f>
        <v>0</v>
      </c>
      <c r="BQ78" s="91">
        <f>'Dotazník – Konec-2'!N78</f>
        <v>0</v>
      </c>
      <c r="BR78" s="91">
        <f>'Dotazník – Konec-2'!O78</f>
        <v>0</v>
      </c>
      <c r="BS78" s="91">
        <f>'Dotazník – Konec-2'!P78</f>
        <v>0</v>
      </c>
      <c r="BZ78" s="92" t="str">
        <f t="shared" si="4"/>
        <v/>
      </c>
      <c r="CA78" s="92" t="str">
        <f t="shared" si="5"/>
        <v/>
      </c>
      <c r="CB78" s="93" t="str">
        <f t="shared" si="6"/>
        <v/>
      </c>
      <c r="CC78" s="94" t="str">
        <f t="shared" si="7"/>
        <v/>
      </c>
      <c r="CD78" s="92">
        <f t="shared" ref="CD78:CD113" si="11">AVERAGE(BE78:BI78)</f>
        <v>0</v>
      </c>
      <c r="CE78" s="92">
        <f t="shared" ref="CE78:CE113" si="12">AVERAGE(BJ78:BP78)</f>
        <v>0</v>
      </c>
      <c r="CF78" s="92">
        <f t="shared" ref="CF78:CF113" si="13">AVERAGE(BQ78:BS78)</f>
        <v>0</v>
      </c>
      <c r="CG78" s="94">
        <f t="shared" ref="CG78:CG113" si="14">AVERAGE(BE78:BS78)</f>
        <v>0</v>
      </c>
      <c r="CH78" s="92" t="str">
        <f t="shared" si="8"/>
        <v/>
      </c>
      <c r="CI78" s="92" t="str">
        <f t="shared" si="8"/>
        <v/>
      </c>
      <c r="CJ78" s="92" t="str">
        <f t="shared" si="8"/>
        <v/>
      </c>
      <c r="CK78" s="94" t="str">
        <f t="shared" ref="CK78:CK113" si="15">IFERROR(CC78*CG78,"")</f>
        <v/>
      </c>
      <c r="CL78" s="93" t="str">
        <f t="shared" si="9"/>
        <v/>
      </c>
      <c r="CM78" s="93" t="str">
        <f t="shared" si="9"/>
        <v/>
      </c>
      <c r="CN78" s="93" t="str">
        <f t="shared" si="9"/>
        <v/>
      </c>
      <c r="CO78" s="97" t="str">
        <f t="shared" ref="CO78:CO113" si="16">IFERROR(CC78*7,"")</f>
        <v/>
      </c>
      <c r="CP78" s="92" t="str">
        <f t="shared" si="10"/>
        <v/>
      </c>
      <c r="CQ78" s="92" t="str">
        <f t="shared" si="10"/>
        <v/>
      </c>
      <c r="CR78" s="92" t="str">
        <f t="shared" si="10"/>
        <v/>
      </c>
      <c r="CS78" s="94" t="str">
        <f t="shared" ref="CS78:CS113" si="17">IFERROR(CK78/CO78*100,"")</f>
        <v/>
      </c>
      <c r="CU78" s="37"/>
    </row>
    <row r="79" spans="1:220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  <c r="BE79" s="91">
        <f>'Dotazník – Konec-2'!B79</f>
        <v>0</v>
      </c>
      <c r="BF79" s="91">
        <f>'Dotazník – Konec-2'!C79</f>
        <v>0</v>
      </c>
      <c r="BG79" s="91">
        <f>'Dotazník – Konec-2'!D79</f>
        <v>0</v>
      </c>
      <c r="BH79" s="91">
        <f>'Dotazník – Konec-2'!E79</f>
        <v>0</v>
      </c>
      <c r="BI79" s="91">
        <f>'Dotazník – Konec-2'!F79</f>
        <v>0</v>
      </c>
      <c r="BJ79" s="91">
        <f>'Dotazník – Konec-2'!G79</f>
        <v>0</v>
      </c>
      <c r="BK79" s="91">
        <f>'Dotazník – Konec-2'!H79</f>
        <v>0</v>
      </c>
      <c r="BL79" s="91">
        <f>'Dotazník – Konec-2'!I79</f>
        <v>0</v>
      </c>
      <c r="BM79" s="91">
        <f>'Dotazník – Konec-2'!J79</f>
        <v>0</v>
      </c>
      <c r="BN79" s="91">
        <f>'Dotazník – Konec-2'!K79</f>
        <v>0</v>
      </c>
      <c r="BO79" s="91">
        <f>'Dotazník – Konec-2'!L79</f>
        <v>0</v>
      </c>
      <c r="BP79" s="91">
        <f>'Dotazník – Konec-2'!M79</f>
        <v>0</v>
      </c>
      <c r="BQ79" s="91">
        <f>'Dotazník – Konec-2'!N79</f>
        <v>0</v>
      </c>
      <c r="BR79" s="91">
        <f>'Dotazník – Konec-2'!O79</f>
        <v>0</v>
      </c>
      <c r="BS79" s="91">
        <f>'Dotazník – Konec-2'!P79</f>
        <v>0</v>
      </c>
      <c r="BZ79" s="92" t="str">
        <f t="shared" ref="BZ79:BZ113" si="18">IFERROR(AVERAGE(B79:F79),"")</f>
        <v/>
      </c>
      <c r="CA79" s="92" t="str">
        <f t="shared" ref="CA79:CA113" si="19">IFERROR(AVERAGE(G79:M79),"")</f>
        <v/>
      </c>
      <c r="CB79" s="93" t="str">
        <f t="shared" ref="CB79:CB113" si="20">IFERROR(AVERAGE(N79:P79),"")</f>
        <v/>
      </c>
      <c r="CC79" s="94" t="str">
        <f t="shared" ref="CC79:CC113" si="21">IFERROR(AVERAGE(B79:P79),"")</f>
        <v/>
      </c>
      <c r="CD79" s="92">
        <f t="shared" si="11"/>
        <v>0</v>
      </c>
      <c r="CE79" s="92">
        <f t="shared" si="12"/>
        <v>0</v>
      </c>
      <c r="CF79" s="92">
        <f t="shared" si="13"/>
        <v>0</v>
      </c>
      <c r="CG79" s="94">
        <f t="shared" si="14"/>
        <v>0</v>
      </c>
      <c r="CH79" s="92" t="str">
        <f t="shared" ref="CH79:CJ113" si="22">IFERROR(BZ79*CD79,"")</f>
        <v/>
      </c>
      <c r="CI79" s="92" t="str">
        <f t="shared" si="22"/>
        <v/>
      </c>
      <c r="CJ79" s="92" t="str">
        <f t="shared" si="22"/>
        <v/>
      </c>
      <c r="CK79" s="94" t="str">
        <f t="shared" si="15"/>
        <v/>
      </c>
      <c r="CL79" s="93" t="str">
        <f t="shared" ref="CL79:CN113" si="23">IFERROR(BZ79*7,"")</f>
        <v/>
      </c>
      <c r="CM79" s="93" t="str">
        <f t="shared" si="23"/>
        <v/>
      </c>
      <c r="CN79" s="93" t="str">
        <f t="shared" si="23"/>
        <v/>
      </c>
      <c r="CO79" s="97" t="str">
        <f t="shared" si="16"/>
        <v/>
      </c>
      <c r="CP79" s="92" t="str">
        <f t="shared" ref="CP79:CR113" si="24">IFERROR(CH79/CL79*100,"")</f>
        <v/>
      </c>
      <c r="CQ79" s="92" t="str">
        <f t="shared" si="24"/>
        <v/>
      </c>
      <c r="CR79" s="92" t="str">
        <f t="shared" si="24"/>
        <v/>
      </c>
      <c r="CS79" s="94" t="str">
        <f t="shared" si="17"/>
        <v/>
      </c>
      <c r="CU79" s="37"/>
    </row>
    <row r="80" spans="1:220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91">
        <f>'Dotazník – Konec-2'!B80</f>
        <v>0</v>
      </c>
      <c r="BF80" s="91">
        <f>'Dotazník – Konec-2'!C80</f>
        <v>0</v>
      </c>
      <c r="BG80" s="91">
        <f>'Dotazník – Konec-2'!D80</f>
        <v>0</v>
      </c>
      <c r="BH80" s="91">
        <f>'Dotazník – Konec-2'!E80</f>
        <v>0</v>
      </c>
      <c r="BI80" s="91">
        <f>'Dotazník – Konec-2'!F80</f>
        <v>0</v>
      </c>
      <c r="BJ80" s="91">
        <f>'Dotazník – Konec-2'!G80</f>
        <v>0</v>
      </c>
      <c r="BK80" s="91">
        <f>'Dotazník – Konec-2'!H80</f>
        <v>0</v>
      </c>
      <c r="BL80" s="91">
        <f>'Dotazník – Konec-2'!I80</f>
        <v>0</v>
      </c>
      <c r="BM80" s="91">
        <f>'Dotazník – Konec-2'!J80</f>
        <v>0</v>
      </c>
      <c r="BN80" s="91">
        <f>'Dotazník – Konec-2'!K80</f>
        <v>0</v>
      </c>
      <c r="BO80" s="91">
        <f>'Dotazník – Konec-2'!L80</f>
        <v>0</v>
      </c>
      <c r="BP80" s="91">
        <f>'Dotazník – Konec-2'!M80</f>
        <v>0</v>
      </c>
      <c r="BQ80" s="91">
        <f>'Dotazník – Konec-2'!N80</f>
        <v>0</v>
      </c>
      <c r="BR80" s="91">
        <f>'Dotazník – Konec-2'!O80</f>
        <v>0</v>
      </c>
      <c r="BS80" s="91">
        <f>'Dotazník – Konec-2'!P80</f>
        <v>0</v>
      </c>
      <c r="BT80" s="37"/>
      <c r="BU80" s="37"/>
      <c r="BV80" s="37"/>
      <c r="BW80" s="37"/>
      <c r="BX80" s="37"/>
      <c r="BY80" s="37"/>
      <c r="BZ80" s="92" t="str">
        <f t="shared" si="18"/>
        <v/>
      </c>
      <c r="CA80" s="92" t="str">
        <f t="shared" si="19"/>
        <v/>
      </c>
      <c r="CB80" s="93" t="str">
        <f t="shared" si="20"/>
        <v/>
      </c>
      <c r="CC80" s="94" t="str">
        <f t="shared" si="21"/>
        <v/>
      </c>
      <c r="CD80" s="92">
        <f t="shared" si="11"/>
        <v>0</v>
      </c>
      <c r="CE80" s="92">
        <f t="shared" si="12"/>
        <v>0</v>
      </c>
      <c r="CF80" s="92">
        <f t="shared" si="13"/>
        <v>0</v>
      </c>
      <c r="CG80" s="94">
        <f t="shared" si="14"/>
        <v>0</v>
      </c>
      <c r="CH80" s="92" t="str">
        <f t="shared" si="22"/>
        <v/>
      </c>
      <c r="CI80" s="92" t="str">
        <f t="shared" si="22"/>
        <v/>
      </c>
      <c r="CJ80" s="92" t="str">
        <f t="shared" si="22"/>
        <v/>
      </c>
      <c r="CK80" s="94" t="str">
        <f t="shared" si="15"/>
        <v/>
      </c>
      <c r="CL80" s="93" t="str">
        <f t="shared" si="23"/>
        <v/>
      </c>
      <c r="CM80" s="93" t="str">
        <f t="shared" si="23"/>
        <v/>
      </c>
      <c r="CN80" s="93" t="str">
        <f t="shared" si="23"/>
        <v/>
      </c>
      <c r="CO80" s="97" t="str">
        <f t="shared" si="16"/>
        <v/>
      </c>
      <c r="CP80" s="92" t="str">
        <f t="shared" si="24"/>
        <v/>
      </c>
      <c r="CQ80" s="92" t="str">
        <f t="shared" si="24"/>
        <v/>
      </c>
      <c r="CR80" s="92" t="str">
        <f t="shared" si="24"/>
        <v/>
      </c>
      <c r="CS80" s="94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</row>
    <row r="81" spans="1:220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91">
        <f>'Dotazník – Konec-2'!B81</f>
        <v>0</v>
      </c>
      <c r="BF81" s="91">
        <f>'Dotazník – Konec-2'!C81</f>
        <v>0</v>
      </c>
      <c r="BG81" s="91">
        <f>'Dotazník – Konec-2'!D81</f>
        <v>0</v>
      </c>
      <c r="BH81" s="91">
        <f>'Dotazník – Konec-2'!E81</f>
        <v>0</v>
      </c>
      <c r="BI81" s="91">
        <f>'Dotazník – Konec-2'!F81</f>
        <v>0</v>
      </c>
      <c r="BJ81" s="91">
        <f>'Dotazník – Konec-2'!G81</f>
        <v>0</v>
      </c>
      <c r="BK81" s="91">
        <f>'Dotazník – Konec-2'!H81</f>
        <v>0</v>
      </c>
      <c r="BL81" s="91">
        <f>'Dotazník – Konec-2'!I81</f>
        <v>0</v>
      </c>
      <c r="BM81" s="91">
        <f>'Dotazník – Konec-2'!J81</f>
        <v>0</v>
      </c>
      <c r="BN81" s="91">
        <f>'Dotazník – Konec-2'!K81</f>
        <v>0</v>
      </c>
      <c r="BO81" s="91">
        <f>'Dotazník – Konec-2'!L81</f>
        <v>0</v>
      </c>
      <c r="BP81" s="91">
        <f>'Dotazník – Konec-2'!M81</f>
        <v>0</v>
      </c>
      <c r="BQ81" s="91">
        <f>'Dotazník – Konec-2'!N81</f>
        <v>0</v>
      </c>
      <c r="BR81" s="91">
        <f>'Dotazník – Konec-2'!O81</f>
        <v>0</v>
      </c>
      <c r="BS81" s="91">
        <f>'Dotazník – Konec-2'!P81</f>
        <v>0</v>
      </c>
      <c r="BT81" s="37"/>
      <c r="BU81" s="37"/>
      <c r="BV81" s="37"/>
      <c r="BW81" s="37"/>
      <c r="BX81" s="37"/>
      <c r="BY81" s="37"/>
      <c r="BZ81" s="92" t="str">
        <f t="shared" si="18"/>
        <v/>
      </c>
      <c r="CA81" s="92" t="str">
        <f t="shared" si="19"/>
        <v/>
      </c>
      <c r="CB81" s="93" t="str">
        <f t="shared" si="20"/>
        <v/>
      </c>
      <c r="CC81" s="94" t="str">
        <f t="shared" si="21"/>
        <v/>
      </c>
      <c r="CD81" s="92">
        <f t="shared" si="11"/>
        <v>0</v>
      </c>
      <c r="CE81" s="92">
        <f t="shared" si="12"/>
        <v>0</v>
      </c>
      <c r="CF81" s="92">
        <f t="shared" si="13"/>
        <v>0</v>
      </c>
      <c r="CG81" s="94">
        <f t="shared" si="14"/>
        <v>0</v>
      </c>
      <c r="CH81" s="92" t="str">
        <f t="shared" si="22"/>
        <v/>
      </c>
      <c r="CI81" s="92" t="str">
        <f t="shared" si="22"/>
        <v/>
      </c>
      <c r="CJ81" s="92" t="str">
        <f t="shared" si="22"/>
        <v/>
      </c>
      <c r="CK81" s="94" t="str">
        <f t="shared" si="15"/>
        <v/>
      </c>
      <c r="CL81" s="93" t="str">
        <f t="shared" si="23"/>
        <v/>
      </c>
      <c r="CM81" s="93" t="str">
        <f t="shared" si="23"/>
        <v/>
      </c>
      <c r="CN81" s="93" t="str">
        <f t="shared" si="23"/>
        <v/>
      </c>
      <c r="CO81" s="97" t="str">
        <f t="shared" si="16"/>
        <v/>
      </c>
      <c r="CP81" s="92" t="str">
        <f t="shared" si="24"/>
        <v/>
      </c>
      <c r="CQ81" s="92" t="str">
        <f t="shared" si="24"/>
        <v/>
      </c>
      <c r="CR81" s="92" t="str">
        <f t="shared" si="24"/>
        <v/>
      </c>
      <c r="CS81" s="94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</row>
    <row r="82" spans="1:220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91">
        <f>'Dotazník – Konec-2'!B82</f>
        <v>0</v>
      </c>
      <c r="BF82" s="91">
        <f>'Dotazník – Konec-2'!C82</f>
        <v>0</v>
      </c>
      <c r="BG82" s="91">
        <f>'Dotazník – Konec-2'!D82</f>
        <v>0</v>
      </c>
      <c r="BH82" s="91">
        <f>'Dotazník – Konec-2'!E82</f>
        <v>0</v>
      </c>
      <c r="BI82" s="91">
        <f>'Dotazník – Konec-2'!F82</f>
        <v>0</v>
      </c>
      <c r="BJ82" s="91">
        <f>'Dotazník – Konec-2'!G82</f>
        <v>0</v>
      </c>
      <c r="BK82" s="91">
        <f>'Dotazník – Konec-2'!H82</f>
        <v>0</v>
      </c>
      <c r="BL82" s="91">
        <f>'Dotazník – Konec-2'!I82</f>
        <v>0</v>
      </c>
      <c r="BM82" s="91">
        <f>'Dotazník – Konec-2'!J82</f>
        <v>0</v>
      </c>
      <c r="BN82" s="91">
        <f>'Dotazník – Konec-2'!K82</f>
        <v>0</v>
      </c>
      <c r="BO82" s="91">
        <f>'Dotazník – Konec-2'!L82</f>
        <v>0</v>
      </c>
      <c r="BP82" s="91">
        <f>'Dotazník – Konec-2'!M82</f>
        <v>0</v>
      </c>
      <c r="BQ82" s="91">
        <f>'Dotazník – Konec-2'!N82</f>
        <v>0</v>
      </c>
      <c r="BR82" s="91">
        <f>'Dotazník – Konec-2'!O82</f>
        <v>0</v>
      </c>
      <c r="BS82" s="91">
        <f>'Dotazník – Konec-2'!P82</f>
        <v>0</v>
      </c>
      <c r="BT82" s="37"/>
      <c r="BU82" s="37"/>
      <c r="BV82" s="37"/>
      <c r="BW82" s="37"/>
      <c r="BX82" s="37"/>
      <c r="BY82" s="37"/>
      <c r="BZ82" s="92" t="str">
        <f t="shared" si="18"/>
        <v/>
      </c>
      <c r="CA82" s="92" t="str">
        <f t="shared" si="19"/>
        <v/>
      </c>
      <c r="CB82" s="93" t="str">
        <f t="shared" si="20"/>
        <v/>
      </c>
      <c r="CC82" s="94" t="str">
        <f t="shared" si="21"/>
        <v/>
      </c>
      <c r="CD82" s="92">
        <f t="shared" si="11"/>
        <v>0</v>
      </c>
      <c r="CE82" s="92">
        <f t="shared" si="12"/>
        <v>0</v>
      </c>
      <c r="CF82" s="92">
        <f t="shared" si="13"/>
        <v>0</v>
      </c>
      <c r="CG82" s="94">
        <f t="shared" si="14"/>
        <v>0</v>
      </c>
      <c r="CH82" s="92" t="str">
        <f t="shared" si="22"/>
        <v/>
      </c>
      <c r="CI82" s="92" t="str">
        <f t="shared" si="22"/>
        <v/>
      </c>
      <c r="CJ82" s="92" t="str">
        <f t="shared" si="22"/>
        <v/>
      </c>
      <c r="CK82" s="94" t="str">
        <f t="shared" si="15"/>
        <v/>
      </c>
      <c r="CL82" s="93" t="str">
        <f t="shared" si="23"/>
        <v/>
      </c>
      <c r="CM82" s="93" t="str">
        <f t="shared" si="23"/>
        <v/>
      </c>
      <c r="CN82" s="93" t="str">
        <f t="shared" si="23"/>
        <v/>
      </c>
      <c r="CO82" s="97" t="str">
        <f t="shared" si="16"/>
        <v/>
      </c>
      <c r="CP82" s="92" t="str">
        <f t="shared" si="24"/>
        <v/>
      </c>
      <c r="CQ82" s="92" t="str">
        <f t="shared" si="24"/>
        <v/>
      </c>
      <c r="CR82" s="92" t="str">
        <f t="shared" si="24"/>
        <v/>
      </c>
      <c r="CS82" s="94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</row>
    <row r="83" spans="1:220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  <c r="BE83" s="91">
        <f>'Dotazník – Konec-2'!B83</f>
        <v>0</v>
      </c>
      <c r="BF83" s="91">
        <f>'Dotazník – Konec-2'!C83</f>
        <v>0</v>
      </c>
      <c r="BG83" s="91">
        <f>'Dotazník – Konec-2'!D83</f>
        <v>0</v>
      </c>
      <c r="BH83" s="91">
        <f>'Dotazník – Konec-2'!E83</f>
        <v>0</v>
      </c>
      <c r="BI83" s="91">
        <f>'Dotazník – Konec-2'!F83</f>
        <v>0</v>
      </c>
      <c r="BJ83" s="91">
        <f>'Dotazník – Konec-2'!G83</f>
        <v>0</v>
      </c>
      <c r="BK83" s="91">
        <f>'Dotazník – Konec-2'!H83</f>
        <v>0</v>
      </c>
      <c r="BL83" s="91">
        <f>'Dotazník – Konec-2'!I83</f>
        <v>0</v>
      </c>
      <c r="BM83" s="91">
        <f>'Dotazník – Konec-2'!J83</f>
        <v>0</v>
      </c>
      <c r="BN83" s="91">
        <f>'Dotazník – Konec-2'!K83</f>
        <v>0</v>
      </c>
      <c r="BO83" s="91">
        <f>'Dotazník – Konec-2'!L83</f>
        <v>0</v>
      </c>
      <c r="BP83" s="91">
        <f>'Dotazník – Konec-2'!M83</f>
        <v>0</v>
      </c>
      <c r="BQ83" s="91">
        <f>'Dotazník – Konec-2'!N83</f>
        <v>0</v>
      </c>
      <c r="BR83" s="91">
        <f>'Dotazník – Konec-2'!O83</f>
        <v>0</v>
      </c>
      <c r="BS83" s="91">
        <f>'Dotazník – Konec-2'!P83</f>
        <v>0</v>
      </c>
      <c r="BZ83" s="92" t="str">
        <f t="shared" si="18"/>
        <v/>
      </c>
      <c r="CA83" s="92" t="str">
        <f t="shared" si="19"/>
        <v/>
      </c>
      <c r="CB83" s="93" t="str">
        <f t="shared" si="20"/>
        <v/>
      </c>
      <c r="CC83" s="94" t="str">
        <f t="shared" si="21"/>
        <v/>
      </c>
      <c r="CD83" s="92">
        <f t="shared" si="11"/>
        <v>0</v>
      </c>
      <c r="CE83" s="92">
        <f t="shared" si="12"/>
        <v>0</v>
      </c>
      <c r="CF83" s="92">
        <f t="shared" si="13"/>
        <v>0</v>
      </c>
      <c r="CG83" s="94">
        <f t="shared" si="14"/>
        <v>0</v>
      </c>
      <c r="CH83" s="92" t="str">
        <f t="shared" si="22"/>
        <v/>
      </c>
      <c r="CI83" s="92" t="str">
        <f t="shared" si="22"/>
        <v/>
      </c>
      <c r="CJ83" s="92" t="str">
        <f t="shared" si="22"/>
        <v/>
      </c>
      <c r="CK83" s="94" t="str">
        <f t="shared" si="15"/>
        <v/>
      </c>
      <c r="CL83" s="93" t="str">
        <f t="shared" si="23"/>
        <v/>
      </c>
      <c r="CM83" s="93" t="str">
        <f t="shared" si="23"/>
        <v/>
      </c>
      <c r="CN83" s="93" t="str">
        <f t="shared" si="23"/>
        <v/>
      </c>
      <c r="CO83" s="97" t="str">
        <f t="shared" si="16"/>
        <v/>
      </c>
      <c r="CP83" s="92" t="str">
        <f t="shared" si="24"/>
        <v/>
      </c>
      <c r="CQ83" s="92" t="str">
        <f t="shared" si="24"/>
        <v/>
      </c>
      <c r="CR83" s="92" t="str">
        <f t="shared" si="24"/>
        <v/>
      </c>
      <c r="CS83" s="94" t="str">
        <f t="shared" si="17"/>
        <v/>
      </c>
      <c r="CU83" s="37"/>
    </row>
    <row r="84" spans="1:220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  <c r="BE84" s="91">
        <f>'Dotazník – Konec-2'!B84</f>
        <v>0</v>
      </c>
      <c r="BF84" s="91">
        <f>'Dotazník – Konec-2'!C84</f>
        <v>0</v>
      </c>
      <c r="BG84" s="91">
        <f>'Dotazník – Konec-2'!D84</f>
        <v>0</v>
      </c>
      <c r="BH84" s="91">
        <f>'Dotazník – Konec-2'!E84</f>
        <v>0</v>
      </c>
      <c r="BI84" s="91">
        <f>'Dotazník – Konec-2'!F84</f>
        <v>0</v>
      </c>
      <c r="BJ84" s="91">
        <f>'Dotazník – Konec-2'!G84</f>
        <v>0</v>
      </c>
      <c r="BK84" s="91">
        <f>'Dotazník – Konec-2'!H84</f>
        <v>0</v>
      </c>
      <c r="BL84" s="91">
        <f>'Dotazník – Konec-2'!I84</f>
        <v>0</v>
      </c>
      <c r="BM84" s="91">
        <f>'Dotazník – Konec-2'!J84</f>
        <v>0</v>
      </c>
      <c r="BN84" s="91">
        <f>'Dotazník – Konec-2'!K84</f>
        <v>0</v>
      </c>
      <c r="BO84" s="91">
        <f>'Dotazník – Konec-2'!L84</f>
        <v>0</v>
      </c>
      <c r="BP84" s="91">
        <f>'Dotazník – Konec-2'!M84</f>
        <v>0</v>
      </c>
      <c r="BQ84" s="91">
        <f>'Dotazník – Konec-2'!N84</f>
        <v>0</v>
      </c>
      <c r="BR84" s="91">
        <f>'Dotazník – Konec-2'!O84</f>
        <v>0</v>
      </c>
      <c r="BS84" s="91">
        <f>'Dotazník – Konec-2'!P84</f>
        <v>0</v>
      </c>
      <c r="BZ84" s="92" t="str">
        <f t="shared" si="18"/>
        <v/>
      </c>
      <c r="CA84" s="92" t="str">
        <f t="shared" si="19"/>
        <v/>
      </c>
      <c r="CB84" s="93" t="str">
        <f t="shared" si="20"/>
        <v/>
      </c>
      <c r="CC84" s="94" t="str">
        <f t="shared" si="21"/>
        <v/>
      </c>
      <c r="CD84" s="92">
        <f t="shared" si="11"/>
        <v>0</v>
      </c>
      <c r="CE84" s="92">
        <f t="shared" si="12"/>
        <v>0</v>
      </c>
      <c r="CF84" s="92">
        <f t="shared" si="13"/>
        <v>0</v>
      </c>
      <c r="CG84" s="94">
        <f t="shared" si="14"/>
        <v>0</v>
      </c>
      <c r="CH84" s="92" t="str">
        <f t="shared" si="22"/>
        <v/>
      </c>
      <c r="CI84" s="92" t="str">
        <f t="shared" si="22"/>
        <v/>
      </c>
      <c r="CJ84" s="92" t="str">
        <f t="shared" si="22"/>
        <v/>
      </c>
      <c r="CK84" s="94" t="str">
        <f t="shared" si="15"/>
        <v/>
      </c>
      <c r="CL84" s="93" t="str">
        <f t="shared" si="23"/>
        <v/>
      </c>
      <c r="CM84" s="93" t="str">
        <f t="shared" si="23"/>
        <v/>
      </c>
      <c r="CN84" s="93" t="str">
        <f t="shared" si="23"/>
        <v/>
      </c>
      <c r="CO84" s="97" t="str">
        <f t="shared" si="16"/>
        <v/>
      </c>
      <c r="CP84" s="92" t="str">
        <f t="shared" si="24"/>
        <v/>
      </c>
      <c r="CQ84" s="92" t="str">
        <f t="shared" si="24"/>
        <v/>
      </c>
      <c r="CR84" s="92" t="str">
        <f t="shared" si="24"/>
        <v/>
      </c>
      <c r="CS84" s="94" t="str">
        <f t="shared" si="17"/>
        <v/>
      </c>
      <c r="CU84" s="37"/>
    </row>
    <row r="85" spans="1:220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  <c r="BE85" s="91">
        <f>'Dotazník – Konec-2'!B85</f>
        <v>0</v>
      </c>
      <c r="BF85" s="91">
        <f>'Dotazník – Konec-2'!C85</f>
        <v>0</v>
      </c>
      <c r="BG85" s="91">
        <f>'Dotazník – Konec-2'!D85</f>
        <v>0</v>
      </c>
      <c r="BH85" s="91">
        <f>'Dotazník – Konec-2'!E85</f>
        <v>0</v>
      </c>
      <c r="BI85" s="91">
        <f>'Dotazník – Konec-2'!F85</f>
        <v>0</v>
      </c>
      <c r="BJ85" s="91">
        <f>'Dotazník – Konec-2'!G85</f>
        <v>0</v>
      </c>
      <c r="BK85" s="91">
        <f>'Dotazník – Konec-2'!H85</f>
        <v>0</v>
      </c>
      <c r="BL85" s="91">
        <f>'Dotazník – Konec-2'!I85</f>
        <v>0</v>
      </c>
      <c r="BM85" s="91">
        <f>'Dotazník – Konec-2'!J85</f>
        <v>0</v>
      </c>
      <c r="BN85" s="91">
        <f>'Dotazník – Konec-2'!K85</f>
        <v>0</v>
      </c>
      <c r="BO85" s="91">
        <f>'Dotazník – Konec-2'!L85</f>
        <v>0</v>
      </c>
      <c r="BP85" s="91">
        <f>'Dotazník – Konec-2'!M85</f>
        <v>0</v>
      </c>
      <c r="BQ85" s="91">
        <f>'Dotazník – Konec-2'!N85</f>
        <v>0</v>
      </c>
      <c r="BR85" s="91">
        <f>'Dotazník – Konec-2'!O85</f>
        <v>0</v>
      </c>
      <c r="BS85" s="91">
        <f>'Dotazník – Konec-2'!P85</f>
        <v>0</v>
      </c>
      <c r="BZ85" s="92" t="str">
        <f t="shared" si="18"/>
        <v/>
      </c>
      <c r="CA85" s="92" t="str">
        <f t="shared" si="19"/>
        <v/>
      </c>
      <c r="CB85" s="93" t="str">
        <f t="shared" si="20"/>
        <v/>
      </c>
      <c r="CC85" s="94" t="str">
        <f t="shared" si="21"/>
        <v/>
      </c>
      <c r="CD85" s="92">
        <f t="shared" si="11"/>
        <v>0</v>
      </c>
      <c r="CE85" s="92">
        <f t="shared" si="12"/>
        <v>0</v>
      </c>
      <c r="CF85" s="92">
        <f t="shared" si="13"/>
        <v>0</v>
      </c>
      <c r="CG85" s="94">
        <f t="shared" si="14"/>
        <v>0</v>
      </c>
      <c r="CH85" s="92" t="str">
        <f t="shared" si="22"/>
        <v/>
      </c>
      <c r="CI85" s="92" t="str">
        <f t="shared" si="22"/>
        <v/>
      </c>
      <c r="CJ85" s="92" t="str">
        <f t="shared" si="22"/>
        <v/>
      </c>
      <c r="CK85" s="94" t="str">
        <f t="shared" si="15"/>
        <v/>
      </c>
      <c r="CL85" s="93" t="str">
        <f t="shared" si="23"/>
        <v/>
      </c>
      <c r="CM85" s="93" t="str">
        <f t="shared" si="23"/>
        <v/>
      </c>
      <c r="CN85" s="93" t="str">
        <f t="shared" si="23"/>
        <v/>
      </c>
      <c r="CO85" s="97" t="str">
        <f t="shared" si="16"/>
        <v/>
      </c>
      <c r="CP85" s="92" t="str">
        <f t="shared" si="24"/>
        <v/>
      </c>
      <c r="CQ85" s="92" t="str">
        <f t="shared" si="24"/>
        <v/>
      </c>
      <c r="CR85" s="92" t="str">
        <f t="shared" si="24"/>
        <v/>
      </c>
      <c r="CS85" s="94" t="str">
        <f t="shared" si="17"/>
        <v/>
      </c>
      <c r="CU85" s="37"/>
    </row>
    <row r="86" spans="1:220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91">
        <f>'Dotazník – Konec-2'!B86</f>
        <v>0</v>
      </c>
      <c r="BF86" s="91">
        <f>'Dotazník – Konec-2'!C86</f>
        <v>0</v>
      </c>
      <c r="BG86" s="91">
        <f>'Dotazník – Konec-2'!D86</f>
        <v>0</v>
      </c>
      <c r="BH86" s="91">
        <f>'Dotazník – Konec-2'!E86</f>
        <v>0</v>
      </c>
      <c r="BI86" s="91">
        <f>'Dotazník – Konec-2'!F86</f>
        <v>0</v>
      </c>
      <c r="BJ86" s="91">
        <f>'Dotazník – Konec-2'!G86</f>
        <v>0</v>
      </c>
      <c r="BK86" s="91">
        <f>'Dotazník – Konec-2'!H86</f>
        <v>0</v>
      </c>
      <c r="BL86" s="91">
        <f>'Dotazník – Konec-2'!I86</f>
        <v>0</v>
      </c>
      <c r="BM86" s="91">
        <f>'Dotazník – Konec-2'!J86</f>
        <v>0</v>
      </c>
      <c r="BN86" s="91">
        <f>'Dotazník – Konec-2'!K86</f>
        <v>0</v>
      </c>
      <c r="BO86" s="91">
        <f>'Dotazník – Konec-2'!L86</f>
        <v>0</v>
      </c>
      <c r="BP86" s="91">
        <f>'Dotazník – Konec-2'!M86</f>
        <v>0</v>
      </c>
      <c r="BQ86" s="91">
        <f>'Dotazník – Konec-2'!N86</f>
        <v>0</v>
      </c>
      <c r="BR86" s="91">
        <f>'Dotazník – Konec-2'!O86</f>
        <v>0</v>
      </c>
      <c r="BS86" s="91">
        <f>'Dotazník – Konec-2'!P86</f>
        <v>0</v>
      </c>
      <c r="BT86" s="37"/>
      <c r="BU86" s="37"/>
      <c r="BV86" s="37"/>
      <c r="BW86" s="37"/>
      <c r="BX86" s="37"/>
      <c r="BY86" s="37"/>
      <c r="BZ86" s="92" t="str">
        <f t="shared" si="18"/>
        <v/>
      </c>
      <c r="CA86" s="92" t="str">
        <f t="shared" si="19"/>
        <v/>
      </c>
      <c r="CB86" s="93" t="str">
        <f t="shared" si="20"/>
        <v/>
      </c>
      <c r="CC86" s="94" t="str">
        <f t="shared" si="21"/>
        <v/>
      </c>
      <c r="CD86" s="92">
        <f t="shared" si="11"/>
        <v>0</v>
      </c>
      <c r="CE86" s="92">
        <f t="shared" si="12"/>
        <v>0</v>
      </c>
      <c r="CF86" s="92">
        <f t="shared" si="13"/>
        <v>0</v>
      </c>
      <c r="CG86" s="94">
        <f t="shared" si="14"/>
        <v>0</v>
      </c>
      <c r="CH86" s="92" t="str">
        <f t="shared" si="22"/>
        <v/>
      </c>
      <c r="CI86" s="92" t="str">
        <f t="shared" si="22"/>
        <v/>
      </c>
      <c r="CJ86" s="92" t="str">
        <f t="shared" si="22"/>
        <v/>
      </c>
      <c r="CK86" s="94" t="str">
        <f t="shared" si="15"/>
        <v/>
      </c>
      <c r="CL86" s="93" t="str">
        <f t="shared" si="23"/>
        <v/>
      </c>
      <c r="CM86" s="93" t="str">
        <f t="shared" si="23"/>
        <v/>
      </c>
      <c r="CN86" s="93" t="str">
        <f t="shared" si="23"/>
        <v/>
      </c>
      <c r="CO86" s="97" t="str">
        <f t="shared" si="16"/>
        <v/>
      </c>
      <c r="CP86" s="92" t="str">
        <f t="shared" si="24"/>
        <v/>
      </c>
      <c r="CQ86" s="92" t="str">
        <f t="shared" si="24"/>
        <v/>
      </c>
      <c r="CR86" s="92" t="str">
        <f t="shared" si="24"/>
        <v/>
      </c>
      <c r="CS86" s="94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</row>
    <row r="87" spans="1:220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91">
        <f>'Dotazník – Konec-2'!B87</f>
        <v>0</v>
      </c>
      <c r="BF87" s="91">
        <f>'Dotazník – Konec-2'!C87</f>
        <v>0</v>
      </c>
      <c r="BG87" s="91">
        <f>'Dotazník – Konec-2'!D87</f>
        <v>0</v>
      </c>
      <c r="BH87" s="91">
        <f>'Dotazník – Konec-2'!E87</f>
        <v>0</v>
      </c>
      <c r="BI87" s="91">
        <f>'Dotazník – Konec-2'!F87</f>
        <v>0</v>
      </c>
      <c r="BJ87" s="91">
        <f>'Dotazník – Konec-2'!G87</f>
        <v>0</v>
      </c>
      <c r="BK87" s="91">
        <f>'Dotazník – Konec-2'!H87</f>
        <v>0</v>
      </c>
      <c r="BL87" s="91">
        <f>'Dotazník – Konec-2'!I87</f>
        <v>0</v>
      </c>
      <c r="BM87" s="91">
        <f>'Dotazník – Konec-2'!J87</f>
        <v>0</v>
      </c>
      <c r="BN87" s="91">
        <f>'Dotazník – Konec-2'!K87</f>
        <v>0</v>
      </c>
      <c r="BO87" s="91">
        <f>'Dotazník – Konec-2'!L87</f>
        <v>0</v>
      </c>
      <c r="BP87" s="91">
        <f>'Dotazník – Konec-2'!M87</f>
        <v>0</v>
      </c>
      <c r="BQ87" s="91">
        <f>'Dotazník – Konec-2'!N87</f>
        <v>0</v>
      </c>
      <c r="BR87" s="91">
        <f>'Dotazník – Konec-2'!O87</f>
        <v>0</v>
      </c>
      <c r="BS87" s="91">
        <f>'Dotazník – Konec-2'!P87</f>
        <v>0</v>
      </c>
      <c r="BT87" s="37"/>
      <c r="BU87" s="37"/>
      <c r="BV87" s="37"/>
      <c r="BW87" s="37"/>
      <c r="BX87" s="37"/>
      <c r="BY87" s="37"/>
      <c r="BZ87" s="92" t="str">
        <f t="shared" si="18"/>
        <v/>
      </c>
      <c r="CA87" s="92" t="str">
        <f t="shared" si="19"/>
        <v/>
      </c>
      <c r="CB87" s="93" t="str">
        <f t="shared" si="20"/>
        <v/>
      </c>
      <c r="CC87" s="94" t="str">
        <f t="shared" si="21"/>
        <v/>
      </c>
      <c r="CD87" s="92">
        <f t="shared" si="11"/>
        <v>0</v>
      </c>
      <c r="CE87" s="92">
        <f t="shared" si="12"/>
        <v>0</v>
      </c>
      <c r="CF87" s="92">
        <f t="shared" si="13"/>
        <v>0</v>
      </c>
      <c r="CG87" s="94">
        <f t="shared" si="14"/>
        <v>0</v>
      </c>
      <c r="CH87" s="92" t="str">
        <f t="shared" si="22"/>
        <v/>
      </c>
      <c r="CI87" s="92" t="str">
        <f t="shared" si="22"/>
        <v/>
      </c>
      <c r="CJ87" s="92" t="str">
        <f t="shared" si="22"/>
        <v/>
      </c>
      <c r="CK87" s="94" t="str">
        <f t="shared" si="15"/>
        <v/>
      </c>
      <c r="CL87" s="93" t="str">
        <f t="shared" si="23"/>
        <v/>
      </c>
      <c r="CM87" s="93" t="str">
        <f t="shared" si="23"/>
        <v/>
      </c>
      <c r="CN87" s="93" t="str">
        <f t="shared" si="23"/>
        <v/>
      </c>
      <c r="CO87" s="97" t="str">
        <f t="shared" si="16"/>
        <v/>
      </c>
      <c r="CP87" s="92" t="str">
        <f t="shared" si="24"/>
        <v/>
      </c>
      <c r="CQ87" s="92" t="str">
        <f t="shared" si="24"/>
        <v/>
      </c>
      <c r="CR87" s="92" t="str">
        <f t="shared" si="24"/>
        <v/>
      </c>
      <c r="CS87" s="94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</row>
    <row r="88" spans="1:220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  <c r="BE88" s="91">
        <f>'Dotazník – Konec-2'!B88</f>
        <v>0</v>
      </c>
      <c r="BF88" s="91">
        <f>'Dotazník – Konec-2'!C88</f>
        <v>0</v>
      </c>
      <c r="BG88" s="91">
        <f>'Dotazník – Konec-2'!D88</f>
        <v>0</v>
      </c>
      <c r="BH88" s="91">
        <f>'Dotazník – Konec-2'!E88</f>
        <v>0</v>
      </c>
      <c r="BI88" s="91">
        <f>'Dotazník – Konec-2'!F88</f>
        <v>0</v>
      </c>
      <c r="BJ88" s="91">
        <f>'Dotazník – Konec-2'!G88</f>
        <v>0</v>
      </c>
      <c r="BK88" s="91">
        <f>'Dotazník – Konec-2'!H88</f>
        <v>0</v>
      </c>
      <c r="BL88" s="91">
        <f>'Dotazník – Konec-2'!I88</f>
        <v>0</v>
      </c>
      <c r="BM88" s="91">
        <f>'Dotazník – Konec-2'!J88</f>
        <v>0</v>
      </c>
      <c r="BN88" s="91">
        <f>'Dotazník – Konec-2'!K88</f>
        <v>0</v>
      </c>
      <c r="BO88" s="91">
        <f>'Dotazník – Konec-2'!L88</f>
        <v>0</v>
      </c>
      <c r="BP88" s="91">
        <f>'Dotazník – Konec-2'!M88</f>
        <v>0</v>
      </c>
      <c r="BQ88" s="91">
        <f>'Dotazník – Konec-2'!N88</f>
        <v>0</v>
      </c>
      <c r="BR88" s="91">
        <f>'Dotazník – Konec-2'!O88</f>
        <v>0</v>
      </c>
      <c r="BS88" s="91">
        <f>'Dotazník – Konec-2'!P88</f>
        <v>0</v>
      </c>
      <c r="BZ88" s="92" t="str">
        <f t="shared" si="18"/>
        <v/>
      </c>
      <c r="CA88" s="92" t="str">
        <f t="shared" si="19"/>
        <v/>
      </c>
      <c r="CB88" s="93" t="str">
        <f t="shared" si="20"/>
        <v/>
      </c>
      <c r="CC88" s="94" t="str">
        <f t="shared" si="21"/>
        <v/>
      </c>
      <c r="CD88" s="92">
        <f t="shared" si="11"/>
        <v>0</v>
      </c>
      <c r="CE88" s="92">
        <f t="shared" si="12"/>
        <v>0</v>
      </c>
      <c r="CF88" s="92">
        <f t="shared" si="13"/>
        <v>0</v>
      </c>
      <c r="CG88" s="94">
        <f t="shared" si="14"/>
        <v>0</v>
      </c>
      <c r="CH88" s="92" t="str">
        <f t="shared" si="22"/>
        <v/>
      </c>
      <c r="CI88" s="92" t="str">
        <f t="shared" si="22"/>
        <v/>
      </c>
      <c r="CJ88" s="92" t="str">
        <f t="shared" si="22"/>
        <v/>
      </c>
      <c r="CK88" s="94" t="str">
        <f t="shared" si="15"/>
        <v/>
      </c>
      <c r="CL88" s="93" t="str">
        <f t="shared" si="23"/>
        <v/>
      </c>
      <c r="CM88" s="93" t="str">
        <f t="shared" si="23"/>
        <v/>
      </c>
      <c r="CN88" s="93" t="str">
        <f t="shared" si="23"/>
        <v/>
      </c>
      <c r="CO88" s="97" t="str">
        <f t="shared" si="16"/>
        <v/>
      </c>
      <c r="CP88" s="92" t="str">
        <f t="shared" si="24"/>
        <v/>
      </c>
      <c r="CQ88" s="92" t="str">
        <f t="shared" si="24"/>
        <v/>
      </c>
      <c r="CR88" s="92" t="str">
        <f t="shared" si="24"/>
        <v/>
      </c>
      <c r="CS88" s="94" t="str">
        <f t="shared" si="17"/>
        <v/>
      </c>
      <c r="CU88" s="37"/>
    </row>
    <row r="89" spans="1:220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  <c r="BE89" s="91">
        <f>'Dotazník – Konec-2'!B89</f>
        <v>0</v>
      </c>
      <c r="BF89" s="91">
        <f>'Dotazník – Konec-2'!C89</f>
        <v>0</v>
      </c>
      <c r="BG89" s="91">
        <f>'Dotazník – Konec-2'!D89</f>
        <v>0</v>
      </c>
      <c r="BH89" s="91">
        <f>'Dotazník – Konec-2'!E89</f>
        <v>0</v>
      </c>
      <c r="BI89" s="91">
        <f>'Dotazník – Konec-2'!F89</f>
        <v>0</v>
      </c>
      <c r="BJ89" s="91">
        <f>'Dotazník – Konec-2'!G89</f>
        <v>0</v>
      </c>
      <c r="BK89" s="91">
        <f>'Dotazník – Konec-2'!H89</f>
        <v>0</v>
      </c>
      <c r="BL89" s="91">
        <f>'Dotazník – Konec-2'!I89</f>
        <v>0</v>
      </c>
      <c r="BM89" s="91">
        <f>'Dotazník – Konec-2'!J89</f>
        <v>0</v>
      </c>
      <c r="BN89" s="91">
        <f>'Dotazník – Konec-2'!K89</f>
        <v>0</v>
      </c>
      <c r="BO89" s="91">
        <f>'Dotazník – Konec-2'!L89</f>
        <v>0</v>
      </c>
      <c r="BP89" s="91">
        <f>'Dotazník – Konec-2'!M89</f>
        <v>0</v>
      </c>
      <c r="BQ89" s="91">
        <f>'Dotazník – Konec-2'!N89</f>
        <v>0</v>
      </c>
      <c r="BR89" s="91">
        <f>'Dotazník – Konec-2'!O89</f>
        <v>0</v>
      </c>
      <c r="BS89" s="91">
        <f>'Dotazník – Konec-2'!P89</f>
        <v>0</v>
      </c>
      <c r="BZ89" s="92" t="str">
        <f t="shared" si="18"/>
        <v/>
      </c>
      <c r="CA89" s="92" t="str">
        <f t="shared" si="19"/>
        <v/>
      </c>
      <c r="CB89" s="93" t="str">
        <f t="shared" si="20"/>
        <v/>
      </c>
      <c r="CC89" s="94" t="str">
        <f t="shared" si="21"/>
        <v/>
      </c>
      <c r="CD89" s="92">
        <f t="shared" si="11"/>
        <v>0</v>
      </c>
      <c r="CE89" s="92">
        <f t="shared" si="12"/>
        <v>0</v>
      </c>
      <c r="CF89" s="92">
        <f t="shared" si="13"/>
        <v>0</v>
      </c>
      <c r="CG89" s="94">
        <f t="shared" si="14"/>
        <v>0</v>
      </c>
      <c r="CH89" s="92" t="str">
        <f t="shared" si="22"/>
        <v/>
      </c>
      <c r="CI89" s="92" t="str">
        <f t="shared" si="22"/>
        <v/>
      </c>
      <c r="CJ89" s="92" t="str">
        <f t="shared" si="22"/>
        <v/>
      </c>
      <c r="CK89" s="94" t="str">
        <f t="shared" si="15"/>
        <v/>
      </c>
      <c r="CL89" s="93" t="str">
        <f t="shared" si="23"/>
        <v/>
      </c>
      <c r="CM89" s="93" t="str">
        <f t="shared" si="23"/>
        <v/>
      </c>
      <c r="CN89" s="93" t="str">
        <f t="shared" si="23"/>
        <v/>
      </c>
      <c r="CO89" s="97" t="str">
        <f t="shared" si="16"/>
        <v/>
      </c>
      <c r="CP89" s="92" t="str">
        <f t="shared" si="24"/>
        <v/>
      </c>
      <c r="CQ89" s="92" t="str">
        <f t="shared" si="24"/>
        <v/>
      </c>
      <c r="CR89" s="92" t="str">
        <f t="shared" si="24"/>
        <v/>
      </c>
      <c r="CS89" s="94" t="str">
        <f t="shared" si="17"/>
        <v/>
      </c>
      <c r="CU89" s="37"/>
    </row>
    <row r="90" spans="1:220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  <c r="BE90" s="91">
        <f>'Dotazník – Konec-2'!B90</f>
        <v>0</v>
      </c>
      <c r="BF90" s="91">
        <f>'Dotazník – Konec-2'!C90</f>
        <v>0</v>
      </c>
      <c r="BG90" s="91">
        <f>'Dotazník – Konec-2'!D90</f>
        <v>0</v>
      </c>
      <c r="BH90" s="91">
        <f>'Dotazník – Konec-2'!E90</f>
        <v>0</v>
      </c>
      <c r="BI90" s="91">
        <f>'Dotazník – Konec-2'!F90</f>
        <v>0</v>
      </c>
      <c r="BJ90" s="91">
        <f>'Dotazník – Konec-2'!G90</f>
        <v>0</v>
      </c>
      <c r="BK90" s="91">
        <f>'Dotazník – Konec-2'!H90</f>
        <v>0</v>
      </c>
      <c r="BL90" s="91">
        <f>'Dotazník – Konec-2'!I90</f>
        <v>0</v>
      </c>
      <c r="BM90" s="91">
        <f>'Dotazník – Konec-2'!J90</f>
        <v>0</v>
      </c>
      <c r="BN90" s="91">
        <f>'Dotazník – Konec-2'!K90</f>
        <v>0</v>
      </c>
      <c r="BO90" s="91">
        <f>'Dotazník – Konec-2'!L90</f>
        <v>0</v>
      </c>
      <c r="BP90" s="91">
        <f>'Dotazník – Konec-2'!M90</f>
        <v>0</v>
      </c>
      <c r="BQ90" s="91">
        <f>'Dotazník – Konec-2'!N90</f>
        <v>0</v>
      </c>
      <c r="BR90" s="91">
        <f>'Dotazník – Konec-2'!O90</f>
        <v>0</v>
      </c>
      <c r="BS90" s="91">
        <f>'Dotazník – Konec-2'!P90</f>
        <v>0</v>
      </c>
      <c r="BZ90" s="92" t="str">
        <f t="shared" si="18"/>
        <v/>
      </c>
      <c r="CA90" s="92" t="str">
        <f t="shared" si="19"/>
        <v/>
      </c>
      <c r="CB90" s="93" t="str">
        <f t="shared" si="20"/>
        <v/>
      </c>
      <c r="CC90" s="94" t="str">
        <f t="shared" si="21"/>
        <v/>
      </c>
      <c r="CD90" s="92">
        <f t="shared" si="11"/>
        <v>0</v>
      </c>
      <c r="CE90" s="92">
        <f t="shared" si="12"/>
        <v>0</v>
      </c>
      <c r="CF90" s="92">
        <f t="shared" si="13"/>
        <v>0</v>
      </c>
      <c r="CG90" s="94">
        <f t="shared" si="14"/>
        <v>0</v>
      </c>
      <c r="CH90" s="92" t="str">
        <f t="shared" si="22"/>
        <v/>
      </c>
      <c r="CI90" s="92" t="str">
        <f t="shared" si="22"/>
        <v/>
      </c>
      <c r="CJ90" s="92" t="str">
        <f t="shared" si="22"/>
        <v/>
      </c>
      <c r="CK90" s="94" t="str">
        <f t="shared" si="15"/>
        <v/>
      </c>
      <c r="CL90" s="93" t="str">
        <f t="shared" si="23"/>
        <v/>
      </c>
      <c r="CM90" s="93" t="str">
        <f t="shared" si="23"/>
        <v/>
      </c>
      <c r="CN90" s="93" t="str">
        <f t="shared" si="23"/>
        <v/>
      </c>
      <c r="CO90" s="97" t="str">
        <f t="shared" si="16"/>
        <v/>
      </c>
      <c r="CP90" s="92" t="str">
        <f t="shared" si="24"/>
        <v/>
      </c>
      <c r="CQ90" s="92" t="str">
        <f t="shared" si="24"/>
        <v/>
      </c>
      <c r="CR90" s="92" t="str">
        <f t="shared" si="24"/>
        <v/>
      </c>
      <c r="CS90" s="94" t="str">
        <f t="shared" si="17"/>
        <v/>
      </c>
      <c r="CU90" s="37"/>
    </row>
    <row r="91" spans="1:220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  <c r="BE91" s="91">
        <f>'Dotazník – Konec-2'!B91</f>
        <v>0</v>
      </c>
      <c r="BF91" s="91">
        <f>'Dotazník – Konec-2'!C91</f>
        <v>0</v>
      </c>
      <c r="BG91" s="91">
        <f>'Dotazník – Konec-2'!D91</f>
        <v>0</v>
      </c>
      <c r="BH91" s="91">
        <f>'Dotazník – Konec-2'!E91</f>
        <v>0</v>
      </c>
      <c r="BI91" s="91">
        <f>'Dotazník – Konec-2'!F91</f>
        <v>0</v>
      </c>
      <c r="BJ91" s="91">
        <f>'Dotazník – Konec-2'!G91</f>
        <v>0</v>
      </c>
      <c r="BK91" s="91">
        <f>'Dotazník – Konec-2'!H91</f>
        <v>0</v>
      </c>
      <c r="BL91" s="91">
        <f>'Dotazník – Konec-2'!I91</f>
        <v>0</v>
      </c>
      <c r="BM91" s="91">
        <f>'Dotazník – Konec-2'!J91</f>
        <v>0</v>
      </c>
      <c r="BN91" s="91">
        <f>'Dotazník – Konec-2'!K91</f>
        <v>0</v>
      </c>
      <c r="BO91" s="91">
        <f>'Dotazník – Konec-2'!L91</f>
        <v>0</v>
      </c>
      <c r="BP91" s="91">
        <f>'Dotazník – Konec-2'!M91</f>
        <v>0</v>
      </c>
      <c r="BQ91" s="91">
        <f>'Dotazník – Konec-2'!N91</f>
        <v>0</v>
      </c>
      <c r="BR91" s="91">
        <f>'Dotazník – Konec-2'!O91</f>
        <v>0</v>
      </c>
      <c r="BS91" s="91">
        <f>'Dotazník – Konec-2'!P91</f>
        <v>0</v>
      </c>
      <c r="BZ91" s="92" t="str">
        <f t="shared" si="18"/>
        <v/>
      </c>
      <c r="CA91" s="92" t="str">
        <f t="shared" si="19"/>
        <v/>
      </c>
      <c r="CB91" s="93" t="str">
        <f t="shared" si="20"/>
        <v/>
      </c>
      <c r="CC91" s="94" t="str">
        <f t="shared" si="21"/>
        <v/>
      </c>
      <c r="CD91" s="92">
        <f t="shared" si="11"/>
        <v>0</v>
      </c>
      <c r="CE91" s="92">
        <f t="shared" si="12"/>
        <v>0</v>
      </c>
      <c r="CF91" s="92">
        <f t="shared" si="13"/>
        <v>0</v>
      </c>
      <c r="CG91" s="94">
        <f t="shared" si="14"/>
        <v>0</v>
      </c>
      <c r="CH91" s="92" t="str">
        <f t="shared" si="22"/>
        <v/>
      </c>
      <c r="CI91" s="92" t="str">
        <f t="shared" si="22"/>
        <v/>
      </c>
      <c r="CJ91" s="92" t="str">
        <f t="shared" si="22"/>
        <v/>
      </c>
      <c r="CK91" s="94" t="str">
        <f t="shared" si="15"/>
        <v/>
      </c>
      <c r="CL91" s="93" t="str">
        <f t="shared" si="23"/>
        <v/>
      </c>
      <c r="CM91" s="93" t="str">
        <f t="shared" si="23"/>
        <v/>
      </c>
      <c r="CN91" s="93" t="str">
        <f t="shared" si="23"/>
        <v/>
      </c>
      <c r="CO91" s="97" t="str">
        <f t="shared" si="16"/>
        <v/>
      </c>
      <c r="CP91" s="92" t="str">
        <f t="shared" si="24"/>
        <v/>
      </c>
      <c r="CQ91" s="92" t="str">
        <f t="shared" si="24"/>
        <v/>
      </c>
      <c r="CR91" s="92" t="str">
        <f t="shared" si="24"/>
        <v/>
      </c>
      <c r="CS91" s="94" t="str">
        <f t="shared" si="17"/>
        <v/>
      </c>
      <c r="CU91" s="37"/>
    </row>
    <row r="92" spans="1:220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  <c r="BE92" s="91">
        <f>'Dotazník – Konec-2'!B92</f>
        <v>0</v>
      </c>
      <c r="BF92" s="91">
        <f>'Dotazník – Konec-2'!C92</f>
        <v>0</v>
      </c>
      <c r="BG92" s="91">
        <f>'Dotazník – Konec-2'!D92</f>
        <v>0</v>
      </c>
      <c r="BH92" s="91">
        <f>'Dotazník – Konec-2'!E92</f>
        <v>0</v>
      </c>
      <c r="BI92" s="91">
        <f>'Dotazník – Konec-2'!F92</f>
        <v>0</v>
      </c>
      <c r="BJ92" s="91">
        <f>'Dotazník – Konec-2'!G92</f>
        <v>0</v>
      </c>
      <c r="BK92" s="91">
        <f>'Dotazník – Konec-2'!H92</f>
        <v>0</v>
      </c>
      <c r="BL92" s="91">
        <f>'Dotazník – Konec-2'!I92</f>
        <v>0</v>
      </c>
      <c r="BM92" s="91">
        <f>'Dotazník – Konec-2'!J92</f>
        <v>0</v>
      </c>
      <c r="BN92" s="91">
        <f>'Dotazník – Konec-2'!K92</f>
        <v>0</v>
      </c>
      <c r="BO92" s="91">
        <f>'Dotazník – Konec-2'!L92</f>
        <v>0</v>
      </c>
      <c r="BP92" s="91">
        <f>'Dotazník – Konec-2'!M92</f>
        <v>0</v>
      </c>
      <c r="BQ92" s="91">
        <f>'Dotazník – Konec-2'!N92</f>
        <v>0</v>
      </c>
      <c r="BR92" s="91">
        <f>'Dotazník – Konec-2'!O92</f>
        <v>0</v>
      </c>
      <c r="BS92" s="91">
        <f>'Dotazník – Konec-2'!P92</f>
        <v>0</v>
      </c>
      <c r="BZ92" s="92" t="str">
        <f t="shared" si="18"/>
        <v/>
      </c>
      <c r="CA92" s="92" t="str">
        <f t="shared" si="19"/>
        <v/>
      </c>
      <c r="CB92" s="93" t="str">
        <f t="shared" si="20"/>
        <v/>
      </c>
      <c r="CC92" s="94" t="str">
        <f t="shared" si="21"/>
        <v/>
      </c>
      <c r="CD92" s="92">
        <f t="shared" si="11"/>
        <v>0</v>
      </c>
      <c r="CE92" s="92">
        <f t="shared" si="12"/>
        <v>0</v>
      </c>
      <c r="CF92" s="92">
        <f t="shared" si="13"/>
        <v>0</v>
      </c>
      <c r="CG92" s="94">
        <f t="shared" si="14"/>
        <v>0</v>
      </c>
      <c r="CH92" s="92" t="str">
        <f t="shared" si="22"/>
        <v/>
      </c>
      <c r="CI92" s="92" t="str">
        <f t="shared" si="22"/>
        <v/>
      </c>
      <c r="CJ92" s="92" t="str">
        <f t="shared" si="22"/>
        <v/>
      </c>
      <c r="CK92" s="94" t="str">
        <f t="shared" si="15"/>
        <v/>
      </c>
      <c r="CL92" s="93" t="str">
        <f t="shared" si="23"/>
        <v/>
      </c>
      <c r="CM92" s="93" t="str">
        <f t="shared" si="23"/>
        <v/>
      </c>
      <c r="CN92" s="93" t="str">
        <f t="shared" si="23"/>
        <v/>
      </c>
      <c r="CO92" s="97" t="str">
        <f t="shared" si="16"/>
        <v/>
      </c>
      <c r="CP92" s="92" t="str">
        <f t="shared" si="24"/>
        <v/>
      </c>
      <c r="CQ92" s="92" t="str">
        <f t="shared" si="24"/>
        <v/>
      </c>
      <c r="CR92" s="92" t="str">
        <f t="shared" si="24"/>
        <v/>
      </c>
      <c r="CS92" s="94" t="str">
        <f t="shared" si="17"/>
        <v/>
      </c>
      <c r="CU92" s="37"/>
    </row>
    <row r="93" spans="1:220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  <c r="BE93" s="91">
        <f>'Dotazník – Konec-2'!B93</f>
        <v>0</v>
      </c>
      <c r="BF93" s="91">
        <f>'Dotazník – Konec-2'!C93</f>
        <v>0</v>
      </c>
      <c r="BG93" s="91">
        <f>'Dotazník – Konec-2'!D93</f>
        <v>0</v>
      </c>
      <c r="BH93" s="91">
        <f>'Dotazník – Konec-2'!E93</f>
        <v>0</v>
      </c>
      <c r="BI93" s="91">
        <f>'Dotazník – Konec-2'!F93</f>
        <v>0</v>
      </c>
      <c r="BJ93" s="91">
        <f>'Dotazník – Konec-2'!G93</f>
        <v>0</v>
      </c>
      <c r="BK93" s="91">
        <f>'Dotazník – Konec-2'!H93</f>
        <v>0</v>
      </c>
      <c r="BL93" s="91">
        <f>'Dotazník – Konec-2'!I93</f>
        <v>0</v>
      </c>
      <c r="BM93" s="91">
        <f>'Dotazník – Konec-2'!J93</f>
        <v>0</v>
      </c>
      <c r="BN93" s="91">
        <f>'Dotazník – Konec-2'!K93</f>
        <v>0</v>
      </c>
      <c r="BO93" s="91">
        <f>'Dotazník – Konec-2'!L93</f>
        <v>0</v>
      </c>
      <c r="BP93" s="91">
        <f>'Dotazník – Konec-2'!M93</f>
        <v>0</v>
      </c>
      <c r="BQ93" s="91">
        <f>'Dotazník – Konec-2'!N93</f>
        <v>0</v>
      </c>
      <c r="BR93" s="91">
        <f>'Dotazník – Konec-2'!O93</f>
        <v>0</v>
      </c>
      <c r="BS93" s="91">
        <f>'Dotazník – Konec-2'!P93</f>
        <v>0</v>
      </c>
      <c r="BZ93" s="92" t="str">
        <f t="shared" si="18"/>
        <v/>
      </c>
      <c r="CA93" s="92" t="str">
        <f t="shared" si="19"/>
        <v/>
      </c>
      <c r="CB93" s="93" t="str">
        <f t="shared" si="20"/>
        <v/>
      </c>
      <c r="CC93" s="94" t="str">
        <f t="shared" si="21"/>
        <v/>
      </c>
      <c r="CD93" s="92">
        <f t="shared" si="11"/>
        <v>0</v>
      </c>
      <c r="CE93" s="92">
        <f t="shared" si="12"/>
        <v>0</v>
      </c>
      <c r="CF93" s="92">
        <f t="shared" si="13"/>
        <v>0</v>
      </c>
      <c r="CG93" s="94">
        <f t="shared" si="14"/>
        <v>0</v>
      </c>
      <c r="CH93" s="92" t="str">
        <f t="shared" si="22"/>
        <v/>
      </c>
      <c r="CI93" s="92" t="str">
        <f t="shared" si="22"/>
        <v/>
      </c>
      <c r="CJ93" s="92" t="str">
        <f t="shared" si="22"/>
        <v/>
      </c>
      <c r="CK93" s="94" t="str">
        <f t="shared" si="15"/>
        <v/>
      </c>
      <c r="CL93" s="93" t="str">
        <f t="shared" si="23"/>
        <v/>
      </c>
      <c r="CM93" s="93" t="str">
        <f t="shared" si="23"/>
        <v/>
      </c>
      <c r="CN93" s="93" t="str">
        <f t="shared" si="23"/>
        <v/>
      </c>
      <c r="CO93" s="97" t="str">
        <f t="shared" si="16"/>
        <v/>
      </c>
      <c r="CP93" s="92" t="str">
        <f t="shared" si="24"/>
        <v/>
      </c>
      <c r="CQ93" s="92" t="str">
        <f t="shared" si="24"/>
        <v/>
      </c>
      <c r="CR93" s="92" t="str">
        <f t="shared" si="24"/>
        <v/>
      </c>
      <c r="CS93" s="94" t="str">
        <f t="shared" si="17"/>
        <v/>
      </c>
      <c r="CU93" s="37"/>
    </row>
    <row r="94" spans="1:220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  <c r="BE94" s="91">
        <f>'Dotazník – Konec-2'!B94</f>
        <v>0</v>
      </c>
      <c r="BF94" s="91">
        <f>'Dotazník – Konec-2'!C94</f>
        <v>0</v>
      </c>
      <c r="BG94" s="91">
        <f>'Dotazník – Konec-2'!D94</f>
        <v>0</v>
      </c>
      <c r="BH94" s="91">
        <f>'Dotazník – Konec-2'!E94</f>
        <v>0</v>
      </c>
      <c r="BI94" s="91">
        <f>'Dotazník – Konec-2'!F94</f>
        <v>0</v>
      </c>
      <c r="BJ94" s="91">
        <f>'Dotazník – Konec-2'!G94</f>
        <v>0</v>
      </c>
      <c r="BK94" s="91">
        <f>'Dotazník – Konec-2'!H94</f>
        <v>0</v>
      </c>
      <c r="BL94" s="91">
        <f>'Dotazník – Konec-2'!I94</f>
        <v>0</v>
      </c>
      <c r="BM94" s="91">
        <f>'Dotazník – Konec-2'!J94</f>
        <v>0</v>
      </c>
      <c r="BN94" s="91">
        <f>'Dotazník – Konec-2'!K94</f>
        <v>0</v>
      </c>
      <c r="BO94" s="91">
        <f>'Dotazník – Konec-2'!L94</f>
        <v>0</v>
      </c>
      <c r="BP94" s="91">
        <f>'Dotazník – Konec-2'!M94</f>
        <v>0</v>
      </c>
      <c r="BQ94" s="91">
        <f>'Dotazník – Konec-2'!N94</f>
        <v>0</v>
      </c>
      <c r="BR94" s="91">
        <f>'Dotazník – Konec-2'!O94</f>
        <v>0</v>
      </c>
      <c r="BS94" s="91">
        <f>'Dotazník – Konec-2'!P94</f>
        <v>0</v>
      </c>
      <c r="BZ94" s="92" t="str">
        <f t="shared" si="18"/>
        <v/>
      </c>
      <c r="CA94" s="92" t="str">
        <f t="shared" si="19"/>
        <v/>
      </c>
      <c r="CB94" s="93" t="str">
        <f t="shared" si="20"/>
        <v/>
      </c>
      <c r="CC94" s="94" t="str">
        <f t="shared" si="21"/>
        <v/>
      </c>
      <c r="CD94" s="92">
        <f t="shared" si="11"/>
        <v>0</v>
      </c>
      <c r="CE94" s="92">
        <f t="shared" si="12"/>
        <v>0</v>
      </c>
      <c r="CF94" s="92">
        <f t="shared" si="13"/>
        <v>0</v>
      </c>
      <c r="CG94" s="94">
        <f t="shared" si="14"/>
        <v>0</v>
      </c>
      <c r="CH94" s="92" t="str">
        <f t="shared" si="22"/>
        <v/>
      </c>
      <c r="CI94" s="92" t="str">
        <f t="shared" si="22"/>
        <v/>
      </c>
      <c r="CJ94" s="92" t="str">
        <f t="shared" si="22"/>
        <v/>
      </c>
      <c r="CK94" s="94" t="str">
        <f t="shared" si="15"/>
        <v/>
      </c>
      <c r="CL94" s="93" t="str">
        <f t="shared" si="23"/>
        <v/>
      </c>
      <c r="CM94" s="93" t="str">
        <f t="shared" si="23"/>
        <v/>
      </c>
      <c r="CN94" s="93" t="str">
        <f t="shared" si="23"/>
        <v/>
      </c>
      <c r="CO94" s="97" t="str">
        <f t="shared" si="16"/>
        <v/>
      </c>
      <c r="CP94" s="92" t="str">
        <f t="shared" si="24"/>
        <v/>
      </c>
      <c r="CQ94" s="92" t="str">
        <f t="shared" si="24"/>
        <v/>
      </c>
      <c r="CR94" s="92" t="str">
        <f t="shared" si="24"/>
        <v/>
      </c>
      <c r="CS94" s="94" t="str">
        <f t="shared" si="17"/>
        <v/>
      </c>
      <c r="CU94" s="37"/>
    </row>
    <row r="95" spans="1:220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  <c r="BE95" s="91">
        <f>'Dotazník – Konec-2'!B95</f>
        <v>0</v>
      </c>
      <c r="BF95" s="91">
        <f>'Dotazník – Konec-2'!C95</f>
        <v>0</v>
      </c>
      <c r="BG95" s="91">
        <f>'Dotazník – Konec-2'!D95</f>
        <v>0</v>
      </c>
      <c r="BH95" s="91">
        <f>'Dotazník – Konec-2'!E95</f>
        <v>0</v>
      </c>
      <c r="BI95" s="91">
        <f>'Dotazník – Konec-2'!F95</f>
        <v>0</v>
      </c>
      <c r="BJ95" s="91">
        <f>'Dotazník – Konec-2'!G95</f>
        <v>0</v>
      </c>
      <c r="BK95" s="91">
        <f>'Dotazník – Konec-2'!H95</f>
        <v>0</v>
      </c>
      <c r="BL95" s="91">
        <f>'Dotazník – Konec-2'!I95</f>
        <v>0</v>
      </c>
      <c r="BM95" s="91">
        <f>'Dotazník – Konec-2'!J95</f>
        <v>0</v>
      </c>
      <c r="BN95" s="91">
        <f>'Dotazník – Konec-2'!K95</f>
        <v>0</v>
      </c>
      <c r="BO95" s="91">
        <f>'Dotazník – Konec-2'!L95</f>
        <v>0</v>
      </c>
      <c r="BP95" s="91">
        <f>'Dotazník – Konec-2'!M95</f>
        <v>0</v>
      </c>
      <c r="BQ95" s="91">
        <f>'Dotazník – Konec-2'!N95</f>
        <v>0</v>
      </c>
      <c r="BR95" s="91">
        <f>'Dotazník – Konec-2'!O95</f>
        <v>0</v>
      </c>
      <c r="BS95" s="91">
        <f>'Dotazník – Konec-2'!P95</f>
        <v>0</v>
      </c>
      <c r="BZ95" s="92" t="str">
        <f t="shared" si="18"/>
        <v/>
      </c>
      <c r="CA95" s="92" t="str">
        <f t="shared" si="19"/>
        <v/>
      </c>
      <c r="CB95" s="93" t="str">
        <f t="shared" si="20"/>
        <v/>
      </c>
      <c r="CC95" s="94" t="str">
        <f t="shared" si="21"/>
        <v/>
      </c>
      <c r="CD95" s="92">
        <f t="shared" si="11"/>
        <v>0</v>
      </c>
      <c r="CE95" s="92">
        <f t="shared" si="12"/>
        <v>0</v>
      </c>
      <c r="CF95" s="92">
        <f t="shared" si="13"/>
        <v>0</v>
      </c>
      <c r="CG95" s="94">
        <f t="shared" si="14"/>
        <v>0</v>
      </c>
      <c r="CH95" s="92" t="str">
        <f t="shared" si="22"/>
        <v/>
      </c>
      <c r="CI95" s="92" t="str">
        <f t="shared" si="22"/>
        <v/>
      </c>
      <c r="CJ95" s="92" t="str">
        <f t="shared" si="22"/>
        <v/>
      </c>
      <c r="CK95" s="94" t="str">
        <f t="shared" si="15"/>
        <v/>
      </c>
      <c r="CL95" s="93" t="str">
        <f t="shared" si="23"/>
        <v/>
      </c>
      <c r="CM95" s="93" t="str">
        <f t="shared" si="23"/>
        <v/>
      </c>
      <c r="CN95" s="93" t="str">
        <f t="shared" si="23"/>
        <v/>
      </c>
      <c r="CO95" s="97" t="str">
        <f t="shared" si="16"/>
        <v/>
      </c>
      <c r="CP95" s="92" t="str">
        <f t="shared" si="24"/>
        <v/>
      </c>
      <c r="CQ95" s="92" t="str">
        <f t="shared" si="24"/>
        <v/>
      </c>
      <c r="CR95" s="92" t="str">
        <f t="shared" si="24"/>
        <v/>
      </c>
      <c r="CS95" s="94" t="str">
        <f t="shared" si="17"/>
        <v/>
      </c>
      <c r="CU95" s="37"/>
    </row>
    <row r="96" spans="1:220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  <c r="BE96" s="91">
        <f>'Dotazník – Konec-2'!B96</f>
        <v>0</v>
      </c>
      <c r="BF96" s="91">
        <f>'Dotazník – Konec-2'!C96</f>
        <v>0</v>
      </c>
      <c r="BG96" s="91">
        <f>'Dotazník – Konec-2'!D96</f>
        <v>0</v>
      </c>
      <c r="BH96" s="91">
        <f>'Dotazník – Konec-2'!E96</f>
        <v>0</v>
      </c>
      <c r="BI96" s="91">
        <f>'Dotazník – Konec-2'!F96</f>
        <v>0</v>
      </c>
      <c r="BJ96" s="91">
        <f>'Dotazník – Konec-2'!G96</f>
        <v>0</v>
      </c>
      <c r="BK96" s="91">
        <f>'Dotazník – Konec-2'!H96</f>
        <v>0</v>
      </c>
      <c r="BL96" s="91">
        <f>'Dotazník – Konec-2'!I96</f>
        <v>0</v>
      </c>
      <c r="BM96" s="91">
        <f>'Dotazník – Konec-2'!J96</f>
        <v>0</v>
      </c>
      <c r="BN96" s="91">
        <f>'Dotazník – Konec-2'!K96</f>
        <v>0</v>
      </c>
      <c r="BO96" s="91">
        <f>'Dotazník – Konec-2'!L96</f>
        <v>0</v>
      </c>
      <c r="BP96" s="91">
        <f>'Dotazník – Konec-2'!M96</f>
        <v>0</v>
      </c>
      <c r="BQ96" s="91">
        <f>'Dotazník – Konec-2'!N96</f>
        <v>0</v>
      </c>
      <c r="BR96" s="91">
        <f>'Dotazník – Konec-2'!O96</f>
        <v>0</v>
      </c>
      <c r="BS96" s="91">
        <f>'Dotazník – Konec-2'!P96</f>
        <v>0</v>
      </c>
      <c r="BZ96" s="92" t="str">
        <f t="shared" si="18"/>
        <v/>
      </c>
      <c r="CA96" s="92" t="str">
        <f t="shared" si="19"/>
        <v/>
      </c>
      <c r="CB96" s="93" t="str">
        <f t="shared" si="20"/>
        <v/>
      </c>
      <c r="CC96" s="94" t="str">
        <f t="shared" si="21"/>
        <v/>
      </c>
      <c r="CD96" s="92">
        <f t="shared" si="11"/>
        <v>0</v>
      </c>
      <c r="CE96" s="92">
        <f t="shared" si="12"/>
        <v>0</v>
      </c>
      <c r="CF96" s="92">
        <f t="shared" si="13"/>
        <v>0</v>
      </c>
      <c r="CG96" s="94">
        <f t="shared" si="14"/>
        <v>0</v>
      </c>
      <c r="CH96" s="92" t="str">
        <f t="shared" si="22"/>
        <v/>
      </c>
      <c r="CI96" s="92" t="str">
        <f t="shared" si="22"/>
        <v/>
      </c>
      <c r="CJ96" s="92" t="str">
        <f t="shared" si="22"/>
        <v/>
      </c>
      <c r="CK96" s="94" t="str">
        <f t="shared" si="15"/>
        <v/>
      </c>
      <c r="CL96" s="93" t="str">
        <f t="shared" si="23"/>
        <v/>
      </c>
      <c r="CM96" s="93" t="str">
        <f t="shared" si="23"/>
        <v/>
      </c>
      <c r="CN96" s="93" t="str">
        <f t="shared" si="23"/>
        <v/>
      </c>
      <c r="CO96" s="97" t="str">
        <f t="shared" si="16"/>
        <v/>
      </c>
      <c r="CP96" s="92" t="str">
        <f t="shared" si="24"/>
        <v/>
      </c>
      <c r="CQ96" s="92" t="str">
        <f t="shared" si="24"/>
        <v/>
      </c>
      <c r="CR96" s="92" t="str">
        <f t="shared" si="24"/>
        <v/>
      </c>
      <c r="CS96" s="94" t="str">
        <f t="shared" si="17"/>
        <v/>
      </c>
      <c r="CU96" s="37"/>
    </row>
    <row r="97" spans="1:220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  <c r="BE97" s="91">
        <f>'Dotazník – Konec-2'!B97</f>
        <v>0</v>
      </c>
      <c r="BF97" s="91">
        <f>'Dotazník – Konec-2'!C97</f>
        <v>0</v>
      </c>
      <c r="BG97" s="91">
        <f>'Dotazník – Konec-2'!D97</f>
        <v>0</v>
      </c>
      <c r="BH97" s="91">
        <f>'Dotazník – Konec-2'!E97</f>
        <v>0</v>
      </c>
      <c r="BI97" s="91">
        <f>'Dotazník – Konec-2'!F97</f>
        <v>0</v>
      </c>
      <c r="BJ97" s="91">
        <f>'Dotazník – Konec-2'!G97</f>
        <v>0</v>
      </c>
      <c r="BK97" s="91">
        <f>'Dotazník – Konec-2'!H97</f>
        <v>0</v>
      </c>
      <c r="BL97" s="91">
        <f>'Dotazník – Konec-2'!I97</f>
        <v>0</v>
      </c>
      <c r="BM97" s="91">
        <f>'Dotazník – Konec-2'!J97</f>
        <v>0</v>
      </c>
      <c r="BN97" s="91">
        <f>'Dotazník – Konec-2'!K97</f>
        <v>0</v>
      </c>
      <c r="BO97" s="91">
        <f>'Dotazník – Konec-2'!L97</f>
        <v>0</v>
      </c>
      <c r="BP97" s="91">
        <f>'Dotazník – Konec-2'!M97</f>
        <v>0</v>
      </c>
      <c r="BQ97" s="91">
        <f>'Dotazník – Konec-2'!N97</f>
        <v>0</v>
      </c>
      <c r="BR97" s="91">
        <f>'Dotazník – Konec-2'!O97</f>
        <v>0</v>
      </c>
      <c r="BS97" s="91">
        <f>'Dotazník – Konec-2'!P97</f>
        <v>0</v>
      </c>
      <c r="BZ97" s="92" t="str">
        <f t="shared" si="18"/>
        <v/>
      </c>
      <c r="CA97" s="92" t="str">
        <f t="shared" si="19"/>
        <v/>
      </c>
      <c r="CB97" s="93" t="str">
        <f t="shared" si="20"/>
        <v/>
      </c>
      <c r="CC97" s="94" t="str">
        <f t="shared" si="21"/>
        <v/>
      </c>
      <c r="CD97" s="92">
        <f t="shared" si="11"/>
        <v>0</v>
      </c>
      <c r="CE97" s="92">
        <f t="shared" si="12"/>
        <v>0</v>
      </c>
      <c r="CF97" s="92">
        <f t="shared" si="13"/>
        <v>0</v>
      </c>
      <c r="CG97" s="94">
        <f t="shared" si="14"/>
        <v>0</v>
      </c>
      <c r="CH97" s="92" t="str">
        <f t="shared" si="22"/>
        <v/>
      </c>
      <c r="CI97" s="92" t="str">
        <f t="shared" si="22"/>
        <v/>
      </c>
      <c r="CJ97" s="92" t="str">
        <f t="shared" si="22"/>
        <v/>
      </c>
      <c r="CK97" s="94" t="str">
        <f t="shared" si="15"/>
        <v/>
      </c>
      <c r="CL97" s="93" t="str">
        <f t="shared" si="23"/>
        <v/>
      </c>
      <c r="CM97" s="93" t="str">
        <f t="shared" si="23"/>
        <v/>
      </c>
      <c r="CN97" s="93" t="str">
        <f t="shared" si="23"/>
        <v/>
      </c>
      <c r="CO97" s="97" t="str">
        <f t="shared" si="16"/>
        <v/>
      </c>
      <c r="CP97" s="92" t="str">
        <f t="shared" si="24"/>
        <v/>
      </c>
      <c r="CQ97" s="92" t="str">
        <f t="shared" si="24"/>
        <v/>
      </c>
      <c r="CR97" s="92" t="str">
        <f t="shared" si="24"/>
        <v/>
      </c>
      <c r="CS97" s="94" t="str">
        <f t="shared" si="17"/>
        <v/>
      </c>
      <c r="CU97" s="37"/>
    </row>
    <row r="98" spans="1:220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91">
        <f>'Dotazník – Konec-2'!B98</f>
        <v>0</v>
      </c>
      <c r="BF98" s="91">
        <f>'Dotazník – Konec-2'!C98</f>
        <v>0</v>
      </c>
      <c r="BG98" s="91">
        <f>'Dotazník – Konec-2'!D98</f>
        <v>0</v>
      </c>
      <c r="BH98" s="91">
        <f>'Dotazník – Konec-2'!E98</f>
        <v>0</v>
      </c>
      <c r="BI98" s="91">
        <f>'Dotazník – Konec-2'!F98</f>
        <v>0</v>
      </c>
      <c r="BJ98" s="91">
        <f>'Dotazník – Konec-2'!G98</f>
        <v>0</v>
      </c>
      <c r="BK98" s="91">
        <f>'Dotazník – Konec-2'!H98</f>
        <v>0</v>
      </c>
      <c r="BL98" s="91">
        <f>'Dotazník – Konec-2'!I98</f>
        <v>0</v>
      </c>
      <c r="BM98" s="91">
        <f>'Dotazník – Konec-2'!J98</f>
        <v>0</v>
      </c>
      <c r="BN98" s="91">
        <f>'Dotazník – Konec-2'!K98</f>
        <v>0</v>
      </c>
      <c r="BO98" s="91">
        <f>'Dotazník – Konec-2'!L98</f>
        <v>0</v>
      </c>
      <c r="BP98" s="91">
        <f>'Dotazník – Konec-2'!M98</f>
        <v>0</v>
      </c>
      <c r="BQ98" s="91">
        <f>'Dotazník – Konec-2'!N98</f>
        <v>0</v>
      </c>
      <c r="BR98" s="91">
        <f>'Dotazník – Konec-2'!O98</f>
        <v>0</v>
      </c>
      <c r="BS98" s="91">
        <f>'Dotazník – Konec-2'!P98</f>
        <v>0</v>
      </c>
      <c r="BT98" s="37"/>
      <c r="BU98" s="37"/>
      <c r="BV98" s="37"/>
      <c r="BW98" s="37"/>
      <c r="BX98" s="37"/>
      <c r="BY98" s="37"/>
      <c r="BZ98" s="92" t="str">
        <f t="shared" si="18"/>
        <v/>
      </c>
      <c r="CA98" s="92" t="str">
        <f t="shared" si="19"/>
        <v/>
      </c>
      <c r="CB98" s="93" t="str">
        <f t="shared" si="20"/>
        <v/>
      </c>
      <c r="CC98" s="94" t="str">
        <f t="shared" si="21"/>
        <v/>
      </c>
      <c r="CD98" s="92">
        <f t="shared" si="11"/>
        <v>0</v>
      </c>
      <c r="CE98" s="92">
        <f t="shared" si="12"/>
        <v>0</v>
      </c>
      <c r="CF98" s="92">
        <f t="shared" si="13"/>
        <v>0</v>
      </c>
      <c r="CG98" s="94">
        <f t="shared" si="14"/>
        <v>0</v>
      </c>
      <c r="CH98" s="92" t="str">
        <f t="shared" si="22"/>
        <v/>
      </c>
      <c r="CI98" s="92" t="str">
        <f t="shared" si="22"/>
        <v/>
      </c>
      <c r="CJ98" s="92" t="str">
        <f t="shared" si="22"/>
        <v/>
      </c>
      <c r="CK98" s="94" t="str">
        <f t="shared" si="15"/>
        <v/>
      </c>
      <c r="CL98" s="93" t="str">
        <f t="shared" si="23"/>
        <v/>
      </c>
      <c r="CM98" s="93" t="str">
        <f t="shared" si="23"/>
        <v/>
      </c>
      <c r="CN98" s="93" t="str">
        <f t="shared" si="23"/>
        <v/>
      </c>
      <c r="CO98" s="97" t="str">
        <f t="shared" si="16"/>
        <v/>
      </c>
      <c r="CP98" s="92" t="str">
        <f t="shared" si="24"/>
        <v/>
      </c>
      <c r="CQ98" s="92" t="str">
        <f t="shared" si="24"/>
        <v/>
      </c>
      <c r="CR98" s="92" t="str">
        <f t="shared" si="24"/>
        <v/>
      </c>
      <c r="CS98" s="94" t="str">
        <f t="shared" si="17"/>
        <v/>
      </c>
      <c r="CT98" s="37"/>
      <c r="CU98" s="37"/>
      <c r="CV98" s="71" t="s">
        <v>37</v>
      </c>
      <c r="CW98" s="71"/>
      <c r="CX98" s="71"/>
      <c r="CY98" s="71"/>
      <c r="CZ98" s="71" t="s">
        <v>38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</row>
    <row r="99" spans="1:220" s="7" customFormat="1" ht="15.6" customHeigh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91">
        <f>'Dotazník – Konec-2'!B99</f>
        <v>0</v>
      </c>
      <c r="BF99" s="91">
        <f>'Dotazník – Konec-2'!C99</f>
        <v>0</v>
      </c>
      <c r="BG99" s="91">
        <f>'Dotazník – Konec-2'!D99</f>
        <v>0</v>
      </c>
      <c r="BH99" s="91">
        <f>'Dotazník – Konec-2'!E99</f>
        <v>0</v>
      </c>
      <c r="BI99" s="91">
        <f>'Dotazník – Konec-2'!F99</f>
        <v>0</v>
      </c>
      <c r="BJ99" s="91">
        <f>'Dotazník – Konec-2'!G99</f>
        <v>0</v>
      </c>
      <c r="BK99" s="91">
        <f>'Dotazník – Konec-2'!H99</f>
        <v>0</v>
      </c>
      <c r="BL99" s="91">
        <f>'Dotazník – Konec-2'!I99</f>
        <v>0</v>
      </c>
      <c r="BM99" s="91">
        <f>'Dotazník – Konec-2'!J99</f>
        <v>0</v>
      </c>
      <c r="BN99" s="91">
        <f>'Dotazník – Konec-2'!K99</f>
        <v>0</v>
      </c>
      <c r="BO99" s="91">
        <f>'Dotazník – Konec-2'!L99</f>
        <v>0</v>
      </c>
      <c r="BP99" s="91">
        <f>'Dotazník – Konec-2'!M99</f>
        <v>0</v>
      </c>
      <c r="BQ99" s="91">
        <f>'Dotazník – Konec-2'!N99</f>
        <v>0</v>
      </c>
      <c r="BR99" s="91">
        <f>'Dotazník – Konec-2'!O99</f>
        <v>0</v>
      </c>
      <c r="BS99" s="91">
        <f>'Dotazník – Konec-2'!P99</f>
        <v>0</v>
      </c>
      <c r="BT99" s="37"/>
      <c r="BU99" s="37"/>
      <c r="BV99" s="37"/>
      <c r="BW99" s="37"/>
      <c r="BX99" s="37"/>
      <c r="BY99" s="37"/>
      <c r="BZ99" s="92" t="str">
        <f t="shared" si="18"/>
        <v/>
      </c>
      <c r="CA99" s="92" t="str">
        <f t="shared" si="19"/>
        <v/>
      </c>
      <c r="CB99" s="93" t="str">
        <f t="shared" si="20"/>
        <v/>
      </c>
      <c r="CC99" s="94" t="str">
        <f t="shared" si="21"/>
        <v/>
      </c>
      <c r="CD99" s="92">
        <f t="shared" si="11"/>
        <v>0</v>
      </c>
      <c r="CE99" s="92">
        <f t="shared" si="12"/>
        <v>0</v>
      </c>
      <c r="CF99" s="92">
        <f t="shared" si="13"/>
        <v>0</v>
      </c>
      <c r="CG99" s="94">
        <f t="shared" si="14"/>
        <v>0</v>
      </c>
      <c r="CH99" s="92" t="str">
        <f t="shared" si="22"/>
        <v/>
      </c>
      <c r="CI99" s="92" t="str">
        <f t="shared" si="22"/>
        <v/>
      </c>
      <c r="CJ99" s="92" t="str">
        <f t="shared" si="22"/>
        <v/>
      </c>
      <c r="CK99" s="94" t="str">
        <f t="shared" si="15"/>
        <v/>
      </c>
      <c r="CL99" s="93" t="str">
        <f t="shared" si="23"/>
        <v/>
      </c>
      <c r="CM99" s="93" t="str">
        <f t="shared" si="23"/>
        <v/>
      </c>
      <c r="CN99" s="93" t="str">
        <f t="shared" si="23"/>
        <v/>
      </c>
      <c r="CO99" s="97" t="str">
        <f t="shared" si="16"/>
        <v/>
      </c>
      <c r="CP99" s="92" t="str">
        <f t="shared" si="24"/>
        <v/>
      </c>
      <c r="CQ99" s="92" t="str">
        <f t="shared" si="24"/>
        <v/>
      </c>
      <c r="CR99" s="92" t="str">
        <f t="shared" si="24"/>
        <v/>
      </c>
      <c r="CS99" s="94" t="str">
        <f t="shared" si="17"/>
        <v/>
      </c>
      <c r="CT99" s="37"/>
      <c r="CU99" s="37"/>
      <c r="CV99" s="51" t="s">
        <v>28</v>
      </c>
      <c r="CW99" s="51" t="s">
        <v>29</v>
      </c>
      <c r="CX99" s="51" t="s">
        <v>30</v>
      </c>
      <c r="CY99" s="51" t="s">
        <v>31</v>
      </c>
      <c r="CZ99" s="51" t="s">
        <v>28</v>
      </c>
      <c r="DA99" s="51" t="s">
        <v>29</v>
      </c>
      <c r="DB99" s="51" t="s">
        <v>30</v>
      </c>
      <c r="DC99" s="51" t="s">
        <v>31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</row>
    <row r="100" spans="1:220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  <c r="BE100" s="91">
        <f>'Dotazník – Konec-2'!B100</f>
        <v>0</v>
      </c>
      <c r="BF100" s="91">
        <f>'Dotazník – Konec-2'!C100</f>
        <v>0</v>
      </c>
      <c r="BG100" s="91">
        <f>'Dotazník – Konec-2'!D100</f>
        <v>0</v>
      </c>
      <c r="BH100" s="91">
        <f>'Dotazník – Konec-2'!E100</f>
        <v>0</v>
      </c>
      <c r="BI100" s="91">
        <f>'Dotazník – Konec-2'!F100</f>
        <v>0</v>
      </c>
      <c r="BJ100" s="91">
        <f>'Dotazník – Konec-2'!G100</f>
        <v>0</v>
      </c>
      <c r="BK100" s="91">
        <f>'Dotazník – Konec-2'!H100</f>
        <v>0</v>
      </c>
      <c r="BL100" s="91">
        <f>'Dotazník – Konec-2'!I100</f>
        <v>0</v>
      </c>
      <c r="BM100" s="91">
        <f>'Dotazník – Konec-2'!J100</f>
        <v>0</v>
      </c>
      <c r="BN100" s="91">
        <f>'Dotazník – Konec-2'!K100</f>
        <v>0</v>
      </c>
      <c r="BO100" s="91">
        <f>'Dotazník – Konec-2'!L100</f>
        <v>0</v>
      </c>
      <c r="BP100" s="91">
        <f>'Dotazník – Konec-2'!M100</f>
        <v>0</v>
      </c>
      <c r="BQ100" s="91">
        <f>'Dotazník – Konec-2'!N100</f>
        <v>0</v>
      </c>
      <c r="BR100" s="91">
        <f>'Dotazník – Konec-2'!O100</f>
        <v>0</v>
      </c>
      <c r="BS100" s="91">
        <f>'Dotazník – Konec-2'!P100</f>
        <v>0</v>
      </c>
      <c r="BZ100" s="92" t="str">
        <f t="shared" si="18"/>
        <v/>
      </c>
      <c r="CA100" s="92" t="str">
        <f t="shared" si="19"/>
        <v/>
      </c>
      <c r="CB100" s="93" t="str">
        <f t="shared" si="20"/>
        <v/>
      </c>
      <c r="CC100" s="94" t="str">
        <f t="shared" si="21"/>
        <v/>
      </c>
      <c r="CD100" s="92">
        <f t="shared" si="11"/>
        <v>0</v>
      </c>
      <c r="CE100" s="92">
        <f t="shared" si="12"/>
        <v>0</v>
      </c>
      <c r="CF100" s="92">
        <f t="shared" si="13"/>
        <v>0</v>
      </c>
      <c r="CG100" s="94">
        <f t="shared" si="14"/>
        <v>0</v>
      </c>
      <c r="CH100" s="92" t="str">
        <f t="shared" si="22"/>
        <v/>
      </c>
      <c r="CI100" s="92" t="str">
        <f t="shared" si="22"/>
        <v/>
      </c>
      <c r="CJ100" s="92" t="str">
        <f t="shared" si="22"/>
        <v/>
      </c>
      <c r="CK100" s="94" t="str">
        <f t="shared" si="15"/>
        <v/>
      </c>
      <c r="CL100" s="93" t="str">
        <f t="shared" si="23"/>
        <v/>
      </c>
      <c r="CM100" s="93" t="str">
        <f t="shared" si="23"/>
        <v/>
      </c>
      <c r="CN100" s="93" t="str">
        <f t="shared" si="23"/>
        <v/>
      </c>
      <c r="CO100" s="97" t="str">
        <f t="shared" si="16"/>
        <v/>
      </c>
      <c r="CP100" s="92" t="str">
        <f t="shared" si="24"/>
        <v/>
      </c>
      <c r="CQ100" s="92" t="str">
        <f t="shared" si="24"/>
        <v/>
      </c>
      <c r="CR100" s="92" t="str">
        <f t="shared" si="24"/>
        <v/>
      </c>
      <c r="CS100" s="94" t="str">
        <f t="shared" si="17"/>
        <v/>
      </c>
      <c r="CU100" s="37"/>
      <c r="CV100" s="92" t="e">
        <f t="shared" ref="CV100:DC100" si="25">AVERAGE(BZ14:BZ113)</f>
        <v>#DIV/0!</v>
      </c>
      <c r="CW100" s="92" t="e">
        <f t="shared" si="25"/>
        <v>#DIV/0!</v>
      </c>
      <c r="CX100" s="92" t="e">
        <f t="shared" si="25"/>
        <v>#DIV/0!</v>
      </c>
      <c r="CY100" s="92" t="e">
        <f t="shared" si="25"/>
        <v>#DIV/0!</v>
      </c>
      <c r="CZ100" s="92">
        <f t="shared" si="25"/>
        <v>0</v>
      </c>
      <c r="DA100" s="92">
        <f t="shared" si="25"/>
        <v>0</v>
      </c>
      <c r="DB100" s="92">
        <f t="shared" si="25"/>
        <v>0</v>
      </c>
      <c r="DC100" s="92">
        <f t="shared" si="25"/>
        <v>0</v>
      </c>
    </row>
    <row r="101" spans="1:220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  <c r="BE101" s="91">
        <f>'Dotazník – Konec-2'!B101</f>
        <v>0</v>
      </c>
      <c r="BF101" s="91">
        <f>'Dotazník – Konec-2'!C101</f>
        <v>0</v>
      </c>
      <c r="BG101" s="91">
        <f>'Dotazník – Konec-2'!D101</f>
        <v>0</v>
      </c>
      <c r="BH101" s="91">
        <f>'Dotazník – Konec-2'!E101</f>
        <v>0</v>
      </c>
      <c r="BI101" s="91">
        <f>'Dotazník – Konec-2'!F101</f>
        <v>0</v>
      </c>
      <c r="BJ101" s="91">
        <f>'Dotazník – Konec-2'!G101</f>
        <v>0</v>
      </c>
      <c r="BK101" s="91">
        <f>'Dotazník – Konec-2'!H101</f>
        <v>0</v>
      </c>
      <c r="BL101" s="91">
        <f>'Dotazník – Konec-2'!I101</f>
        <v>0</v>
      </c>
      <c r="BM101" s="91">
        <f>'Dotazník – Konec-2'!J101</f>
        <v>0</v>
      </c>
      <c r="BN101" s="91">
        <f>'Dotazník – Konec-2'!K101</f>
        <v>0</v>
      </c>
      <c r="BO101" s="91">
        <f>'Dotazník – Konec-2'!L101</f>
        <v>0</v>
      </c>
      <c r="BP101" s="91">
        <f>'Dotazník – Konec-2'!M101</f>
        <v>0</v>
      </c>
      <c r="BQ101" s="91">
        <f>'Dotazník – Konec-2'!N101</f>
        <v>0</v>
      </c>
      <c r="BR101" s="91">
        <f>'Dotazník – Konec-2'!O101</f>
        <v>0</v>
      </c>
      <c r="BS101" s="91">
        <f>'Dotazník – Konec-2'!P101</f>
        <v>0</v>
      </c>
      <c r="BZ101" s="92" t="str">
        <f t="shared" si="18"/>
        <v/>
      </c>
      <c r="CA101" s="92" t="str">
        <f t="shared" si="19"/>
        <v/>
      </c>
      <c r="CB101" s="93" t="str">
        <f t="shared" si="20"/>
        <v/>
      </c>
      <c r="CC101" s="94" t="str">
        <f t="shared" si="21"/>
        <v/>
      </c>
      <c r="CD101" s="92">
        <f t="shared" si="11"/>
        <v>0</v>
      </c>
      <c r="CE101" s="92">
        <f t="shared" si="12"/>
        <v>0</v>
      </c>
      <c r="CF101" s="92">
        <f t="shared" si="13"/>
        <v>0</v>
      </c>
      <c r="CG101" s="94">
        <f t="shared" si="14"/>
        <v>0</v>
      </c>
      <c r="CH101" s="92" t="str">
        <f t="shared" si="22"/>
        <v/>
      </c>
      <c r="CI101" s="92" t="str">
        <f t="shared" si="22"/>
        <v/>
      </c>
      <c r="CJ101" s="92" t="str">
        <f t="shared" si="22"/>
        <v/>
      </c>
      <c r="CK101" s="94" t="str">
        <f t="shared" si="15"/>
        <v/>
      </c>
      <c r="CL101" s="93" t="str">
        <f t="shared" si="23"/>
        <v/>
      </c>
      <c r="CM101" s="93" t="str">
        <f t="shared" si="23"/>
        <v/>
      </c>
      <c r="CN101" s="93" t="str">
        <f t="shared" si="23"/>
        <v/>
      </c>
      <c r="CO101" s="97" t="str">
        <f t="shared" si="16"/>
        <v/>
      </c>
      <c r="CP101" s="92" t="str">
        <f t="shared" si="24"/>
        <v/>
      </c>
      <c r="CQ101" s="92" t="str">
        <f t="shared" si="24"/>
        <v/>
      </c>
      <c r="CR101" s="92" t="str">
        <f t="shared" si="24"/>
        <v/>
      </c>
      <c r="CS101" s="94" t="str">
        <f t="shared" si="17"/>
        <v/>
      </c>
      <c r="CU101" s="37"/>
    </row>
    <row r="102" spans="1:220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  <c r="BE102" s="91">
        <f>'Dotazník – Konec-2'!B102</f>
        <v>0</v>
      </c>
      <c r="BF102" s="91">
        <f>'Dotazník – Konec-2'!C102</f>
        <v>0</v>
      </c>
      <c r="BG102" s="91">
        <f>'Dotazník – Konec-2'!D102</f>
        <v>0</v>
      </c>
      <c r="BH102" s="91">
        <f>'Dotazník – Konec-2'!E102</f>
        <v>0</v>
      </c>
      <c r="BI102" s="91">
        <f>'Dotazník – Konec-2'!F102</f>
        <v>0</v>
      </c>
      <c r="BJ102" s="91">
        <f>'Dotazník – Konec-2'!G102</f>
        <v>0</v>
      </c>
      <c r="BK102" s="91">
        <f>'Dotazník – Konec-2'!H102</f>
        <v>0</v>
      </c>
      <c r="BL102" s="91">
        <f>'Dotazník – Konec-2'!I102</f>
        <v>0</v>
      </c>
      <c r="BM102" s="91">
        <f>'Dotazník – Konec-2'!J102</f>
        <v>0</v>
      </c>
      <c r="BN102" s="91">
        <f>'Dotazník – Konec-2'!K102</f>
        <v>0</v>
      </c>
      <c r="BO102" s="91">
        <f>'Dotazník – Konec-2'!L102</f>
        <v>0</v>
      </c>
      <c r="BP102" s="91">
        <f>'Dotazník – Konec-2'!M102</f>
        <v>0</v>
      </c>
      <c r="BQ102" s="91">
        <f>'Dotazník – Konec-2'!N102</f>
        <v>0</v>
      </c>
      <c r="BR102" s="91">
        <f>'Dotazník – Konec-2'!O102</f>
        <v>0</v>
      </c>
      <c r="BS102" s="91">
        <f>'Dotazník – Konec-2'!P102</f>
        <v>0</v>
      </c>
      <c r="BZ102" s="92" t="str">
        <f t="shared" si="18"/>
        <v/>
      </c>
      <c r="CA102" s="92" t="str">
        <f t="shared" si="19"/>
        <v/>
      </c>
      <c r="CB102" s="93" t="str">
        <f t="shared" si="20"/>
        <v/>
      </c>
      <c r="CC102" s="94" t="str">
        <f t="shared" si="21"/>
        <v/>
      </c>
      <c r="CD102" s="92">
        <f t="shared" si="11"/>
        <v>0</v>
      </c>
      <c r="CE102" s="92">
        <f t="shared" si="12"/>
        <v>0</v>
      </c>
      <c r="CF102" s="92">
        <f t="shared" si="13"/>
        <v>0</v>
      </c>
      <c r="CG102" s="94">
        <f t="shared" si="14"/>
        <v>0</v>
      </c>
      <c r="CH102" s="92" t="str">
        <f t="shared" si="22"/>
        <v/>
      </c>
      <c r="CI102" s="92" t="str">
        <f t="shared" si="22"/>
        <v/>
      </c>
      <c r="CJ102" s="92" t="str">
        <f t="shared" si="22"/>
        <v/>
      </c>
      <c r="CK102" s="94" t="str">
        <f t="shared" si="15"/>
        <v/>
      </c>
      <c r="CL102" s="93" t="str">
        <f t="shared" si="23"/>
        <v/>
      </c>
      <c r="CM102" s="93" t="str">
        <f t="shared" si="23"/>
        <v/>
      </c>
      <c r="CN102" s="93" t="str">
        <f t="shared" si="23"/>
        <v/>
      </c>
      <c r="CO102" s="97" t="str">
        <f t="shared" si="16"/>
        <v/>
      </c>
      <c r="CP102" s="92" t="str">
        <f t="shared" si="24"/>
        <v/>
      </c>
      <c r="CQ102" s="92" t="str">
        <f t="shared" si="24"/>
        <v/>
      </c>
      <c r="CR102" s="92" t="str">
        <f t="shared" si="24"/>
        <v/>
      </c>
      <c r="CS102" s="94" t="str">
        <f t="shared" si="17"/>
        <v/>
      </c>
      <c r="CU102" s="37"/>
    </row>
    <row r="103" spans="1:220" ht="14.4" customHeight="1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E103" s="91">
        <f>'Dotazník – Konec-2'!B103</f>
        <v>0</v>
      </c>
      <c r="BF103" s="91">
        <f>'Dotazník – Konec-2'!C103</f>
        <v>0</v>
      </c>
      <c r="BG103" s="91">
        <f>'Dotazník – Konec-2'!D103</f>
        <v>0</v>
      </c>
      <c r="BH103" s="91">
        <f>'Dotazník – Konec-2'!E103</f>
        <v>0</v>
      </c>
      <c r="BI103" s="91">
        <f>'Dotazník – Konec-2'!F103</f>
        <v>0</v>
      </c>
      <c r="BJ103" s="91">
        <f>'Dotazník – Konec-2'!G103</f>
        <v>0</v>
      </c>
      <c r="BK103" s="91">
        <f>'Dotazník – Konec-2'!H103</f>
        <v>0</v>
      </c>
      <c r="BL103" s="91">
        <f>'Dotazník – Konec-2'!I103</f>
        <v>0</v>
      </c>
      <c r="BM103" s="91">
        <f>'Dotazník – Konec-2'!J103</f>
        <v>0</v>
      </c>
      <c r="BN103" s="91">
        <f>'Dotazník – Konec-2'!K103</f>
        <v>0</v>
      </c>
      <c r="BO103" s="91">
        <f>'Dotazník – Konec-2'!L103</f>
        <v>0</v>
      </c>
      <c r="BP103" s="91">
        <f>'Dotazník – Konec-2'!M103</f>
        <v>0</v>
      </c>
      <c r="BQ103" s="91">
        <f>'Dotazník – Konec-2'!N103</f>
        <v>0</v>
      </c>
      <c r="BR103" s="91">
        <f>'Dotazník – Konec-2'!O103</f>
        <v>0</v>
      </c>
      <c r="BS103" s="91">
        <f>'Dotazník – Konec-2'!P103</f>
        <v>0</v>
      </c>
      <c r="BZ103" s="92" t="str">
        <f t="shared" si="18"/>
        <v/>
      </c>
      <c r="CA103" s="92" t="str">
        <f t="shared" si="19"/>
        <v/>
      </c>
      <c r="CB103" s="93" t="str">
        <f t="shared" si="20"/>
        <v/>
      </c>
      <c r="CC103" s="94" t="str">
        <f t="shared" si="21"/>
        <v/>
      </c>
      <c r="CD103" s="92">
        <f t="shared" si="11"/>
        <v>0</v>
      </c>
      <c r="CE103" s="92">
        <f t="shared" si="12"/>
        <v>0</v>
      </c>
      <c r="CF103" s="92">
        <f t="shared" si="13"/>
        <v>0</v>
      </c>
      <c r="CG103" s="94">
        <f t="shared" si="14"/>
        <v>0</v>
      </c>
      <c r="CH103" s="92" t="str">
        <f t="shared" si="22"/>
        <v/>
      </c>
      <c r="CI103" s="92" t="str">
        <f t="shared" si="22"/>
        <v/>
      </c>
      <c r="CJ103" s="92" t="str">
        <f t="shared" si="22"/>
        <v/>
      </c>
      <c r="CK103" s="94" t="str">
        <f t="shared" si="15"/>
        <v/>
      </c>
      <c r="CL103" s="93" t="str">
        <f t="shared" si="23"/>
        <v/>
      </c>
      <c r="CM103" s="93" t="str">
        <f t="shared" si="23"/>
        <v/>
      </c>
      <c r="CN103" s="93" t="str">
        <f t="shared" si="23"/>
        <v/>
      </c>
      <c r="CO103" s="97" t="str">
        <f t="shared" si="16"/>
        <v/>
      </c>
      <c r="CP103" s="92" t="str">
        <f t="shared" si="24"/>
        <v/>
      </c>
      <c r="CQ103" s="92" t="str">
        <f t="shared" si="24"/>
        <v/>
      </c>
      <c r="CR103" s="92" t="str">
        <f t="shared" si="24"/>
        <v/>
      </c>
      <c r="CS103" s="94" t="str">
        <f t="shared" si="17"/>
        <v/>
      </c>
      <c r="CU103" s="37"/>
      <c r="CV103" s="71" t="s">
        <v>27</v>
      </c>
      <c r="CW103" s="71"/>
      <c r="CX103" s="71"/>
      <c r="CY103" s="71"/>
      <c r="CZ103" s="71" t="s">
        <v>32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0" s="7" customFormat="1" ht="13.8" customHeigh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91">
        <f>'Dotazník – Konec-2'!B104</f>
        <v>0</v>
      </c>
      <c r="BF104" s="91">
        <f>'Dotazník – Konec-2'!C104</f>
        <v>0</v>
      </c>
      <c r="BG104" s="91">
        <f>'Dotazník – Konec-2'!D104</f>
        <v>0</v>
      </c>
      <c r="BH104" s="91">
        <f>'Dotazník – Konec-2'!E104</f>
        <v>0</v>
      </c>
      <c r="BI104" s="91">
        <f>'Dotazník – Konec-2'!F104</f>
        <v>0</v>
      </c>
      <c r="BJ104" s="91">
        <f>'Dotazník – Konec-2'!G104</f>
        <v>0</v>
      </c>
      <c r="BK104" s="91">
        <f>'Dotazník – Konec-2'!H104</f>
        <v>0</v>
      </c>
      <c r="BL104" s="91">
        <f>'Dotazník – Konec-2'!I104</f>
        <v>0</v>
      </c>
      <c r="BM104" s="91">
        <f>'Dotazník – Konec-2'!J104</f>
        <v>0</v>
      </c>
      <c r="BN104" s="91">
        <f>'Dotazník – Konec-2'!K104</f>
        <v>0</v>
      </c>
      <c r="BO104" s="91">
        <f>'Dotazník – Konec-2'!L104</f>
        <v>0</v>
      </c>
      <c r="BP104" s="91">
        <f>'Dotazník – Konec-2'!M104</f>
        <v>0</v>
      </c>
      <c r="BQ104" s="91">
        <f>'Dotazník – Konec-2'!N104</f>
        <v>0</v>
      </c>
      <c r="BR104" s="91">
        <f>'Dotazník – Konec-2'!O104</f>
        <v>0</v>
      </c>
      <c r="BS104" s="91">
        <f>'Dotazník – Konec-2'!P104</f>
        <v>0</v>
      </c>
      <c r="BT104" s="37"/>
      <c r="BU104" s="37"/>
      <c r="BV104" s="37"/>
      <c r="BW104" s="37"/>
      <c r="BX104" s="37"/>
      <c r="BY104" s="37"/>
      <c r="BZ104" s="92" t="str">
        <f t="shared" si="18"/>
        <v/>
      </c>
      <c r="CA104" s="92" t="str">
        <f t="shared" si="19"/>
        <v/>
      </c>
      <c r="CB104" s="93" t="str">
        <f t="shared" si="20"/>
        <v/>
      </c>
      <c r="CC104" s="94" t="str">
        <f t="shared" si="21"/>
        <v/>
      </c>
      <c r="CD104" s="92">
        <f t="shared" si="11"/>
        <v>0</v>
      </c>
      <c r="CE104" s="92">
        <f t="shared" si="12"/>
        <v>0</v>
      </c>
      <c r="CF104" s="92">
        <f t="shared" si="13"/>
        <v>0</v>
      </c>
      <c r="CG104" s="94">
        <f t="shared" si="14"/>
        <v>0</v>
      </c>
      <c r="CH104" s="92" t="str">
        <f t="shared" si="22"/>
        <v/>
      </c>
      <c r="CI104" s="92" t="str">
        <f t="shared" si="22"/>
        <v/>
      </c>
      <c r="CJ104" s="92" t="str">
        <f t="shared" si="22"/>
        <v/>
      </c>
      <c r="CK104" s="94" t="str">
        <f t="shared" si="15"/>
        <v/>
      </c>
      <c r="CL104" s="93" t="str">
        <f t="shared" si="23"/>
        <v/>
      </c>
      <c r="CM104" s="93" t="str">
        <f t="shared" si="23"/>
        <v/>
      </c>
      <c r="CN104" s="93" t="str">
        <f t="shared" si="23"/>
        <v/>
      </c>
      <c r="CO104" s="97" t="str">
        <f t="shared" si="16"/>
        <v/>
      </c>
      <c r="CP104" s="92" t="str">
        <f t="shared" si="24"/>
        <v/>
      </c>
      <c r="CQ104" s="92" t="str">
        <f t="shared" si="24"/>
        <v/>
      </c>
      <c r="CR104" s="92" t="str">
        <f t="shared" si="24"/>
        <v/>
      </c>
      <c r="CS104" s="94" t="str">
        <f t="shared" si="17"/>
        <v/>
      </c>
      <c r="CT104" s="37"/>
      <c r="CU104" s="37"/>
      <c r="CV104" s="51" t="s">
        <v>28</v>
      </c>
      <c r="CW104" s="51" t="s">
        <v>29</v>
      </c>
      <c r="CX104" s="51" t="s">
        <v>30</v>
      </c>
      <c r="CY104" s="51" t="s">
        <v>31</v>
      </c>
      <c r="CZ104" s="51" t="s">
        <v>28</v>
      </c>
      <c r="DA104" s="51" t="s">
        <v>29</v>
      </c>
      <c r="DB104" s="51" t="s">
        <v>30</v>
      </c>
      <c r="DC104" s="51" t="s">
        <v>31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</row>
    <row r="105" spans="1:220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1">
        <f>'Dotazník – Konec-2'!B105</f>
        <v>0</v>
      </c>
      <c r="BF105" s="91">
        <f>'Dotazník – Konec-2'!C105</f>
        <v>0</v>
      </c>
      <c r="BG105" s="91">
        <f>'Dotazník – Konec-2'!D105</f>
        <v>0</v>
      </c>
      <c r="BH105" s="91">
        <f>'Dotazník – Konec-2'!E105</f>
        <v>0</v>
      </c>
      <c r="BI105" s="91">
        <f>'Dotazník – Konec-2'!F105</f>
        <v>0</v>
      </c>
      <c r="BJ105" s="91">
        <f>'Dotazník – Konec-2'!G105</f>
        <v>0</v>
      </c>
      <c r="BK105" s="91">
        <f>'Dotazník – Konec-2'!H105</f>
        <v>0</v>
      </c>
      <c r="BL105" s="91">
        <f>'Dotazník – Konec-2'!I105</f>
        <v>0</v>
      </c>
      <c r="BM105" s="91">
        <f>'Dotazník – Konec-2'!J105</f>
        <v>0</v>
      </c>
      <c r="BN105" s="91">
        <f>'Dotazník – Konec-2'!K105</f>
        <v>0</v>
      </c>
      <c r="BO105" s="91">
        <f>'Dotazník – Konec-2'!L105</f>
        <v>0</v>
      </c>
      <c r="BP105" s="91">
        <f>'Dotazník – Konec-2'!M105</f>
        <v>0</v>
      </c>
      <c r="BQ105" s="91">
        <f>'Dotazník – Konec-2'!N105</f>
        <v>0</v>
      </c>
      <c r="BR105" s="91">
        <f>'Dotazník – Konec-2'!O105</f>
        <v>0</v>
      </c>
      <c r="BS105" s="91">
        <f>'Dotazník – Konec-2'!P105</f>
        <v>0</v>
      </c>
      <c r="BZ105" s="92" t="str">
        <f t="shared" si="18"/>
        <v/>
      </c>
      <c r="CA105" s="92" t="str">
        <f t="shared" si="19"/>
        <v/>
      </c>
      <c r="CB105" s="93" t="str">
        <f t="shared" si="20"/>
        <v/>
      </c>
      <c r="CC105" s="94" t="str">
        <f t="shared" si="21"/>
        <v/>
      </c>
      <c r="CD105" s="92">
        <f t="shared" si="11"/>
        <v>0</v>
      </c>
      <c r="CE105" s="92">
        <f t="shared" si="12"/>
        <v>0</v>
      </c>
      <c r="CF105" s="92">
        <f t="shared" si="13"/>
        <v>0</v>
      </c>
      <c r="CG105" s="94">
        <f t="shared" si="14"/>
        <v>0</v>
      </c>
      <c r="CH105" s="92" t="str">
        <f t="shared" si="22"/>
        <v/>
      </c>
      <c r="CI105" s="92" t="str">
        <f t="shared" si="22"/>
        <v/>
      </c>
      <c r="CJ105" s="92" t="str">
        <f t="shared" si="22"/>
        <v/>
      </c>
      <c r="CK105" s="94" t="str">
        <f t="shared" si="15"/>
        <v/>
      </c>
      <c r="CL105" s="93" t="str">
        <f t="shared" si="23"/>
        <v/>
      </c>
      <c r="CM105" s="93" t="str">
        <f t="shared" si="23"/>
        <v/>
      </c>
      <c r="CN105" s="93" t="str">
        <f t="shared" si="23"/>
        <v/>
      </c>
      <c r="CO105" s="97" t="str">
        <f t="shared" si="16"/>
        <v/>
      </c>
      <c r="CP105" s="92" t="str">
        <f t="shared" si="24"/>
        <v/>
      </c>
      <c r="CQ105" s="92" t="str">
        <f t="shared" si="24"/>
        <v/>
      </c>
      <c r="CR105" s="92" t="str">
        <f t="shared" si="24"/>
        <v/>
      </c>
      <c r="CS105" s="94" t="str">
        <f t="shared" si="17"/>
        <v/>
      </c>
      <c r="CU105" s="37"/>
      <c r="CV105" s="92">
        <f t="shared" ref="CV105:DC105" si="26">SUM(CH14:CH113)</f>
        <v>0</v>
      </c>
      <c r="CW105" s="92">
        <f t="shared" si="26"/>
        <v>0</v>
      </c>
      <c r="CX105" s="92">
        <f t="shared" si="26"/>
        <v>0</v>
      </c>
      <c r="CY105" s="95">
        <f t="shared" si="26"/>
        <v>0</v>
      </c>
      <c r="CZ105" s="92">
        <f t="shared" si="26"/>
        <v>0</v>
      </c>
      <c r="DA105" s="92">
        <f t="shared" si="26"/>
        <v>0</v>
      </c>
      <c r="DB105" s="92">
        <f t="shared" si="26"/>
        <v>0</v>
      </c>
      <c r="DC105" s="95">
        <f t="shared" si="26"/>
        <v>0</v>
      </c>
      <c r="DD105" s="96" t="e">
        <f>CV105/CZ105</f>
        <v>#DIV/0!</v>
      </c>
      <c r="DE105" s="96" t="e">
        <f t="shared" ref="DE105:DF105" si="27">CW105/DA105</f>
        <v>#DIV/0!</v>
      </c>
      <c r="DF105" s="96" t="e">
        <f t="shared" si="27"/>
        <v>#DIV/0!</v>
      </c>
      <c r="DG105" s="96" t="e">
        <f>CY105/DC105</f>
        <v>#DIV/0!</v>
      </c>
    </row>
    <row r="106" spans="1:220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  <c r="BE106" s="91">
        <f>'Dotazník – Konec-2'!B106</f>
        <v>0</v>
      </c>
      <c r="BF106" s="91">
        <f>'Dotazník – Konec-2'!C106</f>
        <v>0</v>
      </c>
      <c r="BG106" s="91">
        <f>'Dotazník – Konec-2'!D106</f>
        <v>0</v>
      </c>
      <c r="BH106" s="91">
        <f>'Dotazník – Konec-2'!E106</f>
        <v>0</v>
      </c>
      <c r="BI106" s="91">
        <f>'Dotazník – Konec-2'!F106</f>
        <v>0</v>
      </c>
      <c r="BJ106" s="91">
        <f>'Dotazník – Konec-2'!G106</f>
        <v>0</v>
      </c>
      <c r="BK106" s="91">
        <f>'Dotazník – Konec-2'!H106</f>
        <v>0</v>
      </c>
      <c r="BL106" s="91">
        <f>'Dotazník – Konec-2'!I106</f>
        <v>0</v>
      </c>
      <c r="BM106" s="91">
        <f>'Dotazník – Konec-2'!J106</f>
        <v>0</v>
      </c>
      <c r="BN106" s="91">
        <f>'Dotazník – Konec-2'!K106</f>
        <v>0</v>
      </c>
      <c r="BO106" s="91">
        <f>'Dotazník – Konec-2'!L106</f>
        <v>0</v>
      </c>
      <c r="BP106" s="91">
        <f>'Dotazník – Konec-2'!M106</f>
        <v>0</v>
      </c>
      <c r="BQ106" s="91">
        <f>'Dotazník – Konec-2'!N106</f>
        <v>0</v>
      </c>
      <c r="BR106" s="91">
        <f>'Dotazník – Konec-2'!O106</f>
        <v>0</v>
      </c>
      <c r="BS106" s="91">
        <f>'Dotazník – Konec-2'!P106</f>
        <v>0</v>
      </c>
      <c r="BZ106" s="92" t="str">
        <f t="shared" si="18"/>
        <v/>
      </c>
      <c r="CA106" s="92" t="str">
        <f t="shared" si="19"/>
        <v/>
      </c>
      <c r="CB106" s="93" t="str">
        <f t="shared" si="20"/>
        <v/>
      </c>
      <c r="CC106" s="94" t="str">
        <f t="shared" si="21"/>
        <v/>
      </c>
      <c r="CD106" s="92">
        <f t="shared" si="11"/>
        <v>0</v>
      </c>
      <c r="CE106" s="92">
        <f t="shared" si="12"/>
        <v>0</v>
      </c>
      <c r="CF106" s="92">
        <f t="shared" si="13"/>
        <v>0</v>
      </c>
      <c r="CG106" s="94">
        <f t="shared" si="14"/>
        <v>0</v>
      </c>
      <c r="CH106" s="92" t="str">
        <f t="shared" si="22"/>
        <v/>
      </c>
      <c r="CI106" s="92" t="str">
        <f t="shared" si="22"/>
        <v/>
      </c>
      <c r="CJ106" s="92" t="str">
        <f t="shared" si="22"/>
        <v/>
      </c>
      <c r="CK106" s="94" t="str">
        <f t="shared" si="15"/>
        <v/>
      </c>
      <c r="CL106" s="93" t="str">
        <f t="shared" si="23"/>
        <v/>
      </c>
      <c r="CM106" s="93" t="str">
        <f t="shared" si="23"/>
        <v/>
      </c>
      <c r="CN106" s="93" t="str">
        <f t="shared" si="23"/>
        <v/>
      </c>
      <c r="CO106" s="97" t="str">
        <f t="shared" si="16"/>
        <v/>
      </c>
      <c r="CP106" s="92" t="str">
        <f t="shared" si="24"/>
        <v/>
      </c>
      <c r="CQ106" s="92" t="str">
        <f t="shared" si="24"/>
        <v/>
      </c>
      <c r="CR106" s="92" t="str">
        <f t="shared" si="24"/>
        <v/>
      </c>
      <c r="CS106" s="94" t="str">
        <f t="shared" si="17"/>
        <v/>
      </c>
      <c r="CU106" s="37"/>
    </row>
    <row r="107" spans="1:220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  <c r="BE107" s="91">
        <f>'Dotazník – Konec-2'!B107</f>
        <v>0</v>
      </c>
      <c r="BF107" s="91">
        <f>'Dotazník – Konec-2'!C107</f>
        <v>0</v>
      </c>
      <c r="BG107" s="91">
        <f>'Dotazník – Konec-2'!D107</f>
        <v>0</v>
      </c>
      <c r="BH107" s="91">
        <f>'Dotazník – Konec-2'!E107</f>
        <v>0</v>
      </c>
      <c r="BI107" s="91">
        <f>'Dotazník – Konec-2'!F107</f>
        <v>0</v>
      </c>
      <c r="BJ107" s="91">
        <f>'Dotazník – Konec-2'!G107</f>
        <v>0</v>
      </c>
      <c r="BK107" s="91">
        <f>'Dotazník – Konec-2'!H107</f>
        <v>0</v>
      </c>
      <c r="BL107" s="91">
        <f>'Dotazník – Konec-2'!I107</f>
        <v>0</v>
      </c>
      <c r="BM107" s="91">
        <f>'Dotazník – Konec-2'!J107</f>
        <v>0</v>
      </c>
      <c r="BN107" s="91">
        <f>'Dotazník – Konec-2'!K107</f>
        <v>0</v>
      </c>
      <c r="BO107" s="91">
        <f>'Dotazník – Konec-2'!L107</f>
        <v>0</v>
      </c>
      <c r="BP107" s="91">
        <f>'Dotazník – Konec-2'!M107</f>
        <v>0</v>
      </c>
      <c r="BQ107" s="91">
        <f>'Dotazník – Konec-2'!N107</f>
        <v>0</v>
      </c>
      <c r="BR107" s="91">
        <f>'Dotazník – Konec-2'!O107</f>
        <v>0</v>
      </c>
      <c r="BS107" s="91">
        <f>'Dotazník – Konec-2'!P107</f>
        <v>0</v>
      </c>
      <c r="BZ107" s="92" t="str">
        <f t="shared" si="18"/>
        <v/>
      </c>
      <c r="CA107" s="92" t="str">
        <f t="shared" si="19"/>
        <v/>
      </c>
      <c r="CB107" s="93" t="str">
        <f t="shared" si="20"/>
        <v/>
      </c>
      <c r="CC107" s="94" t="str">
        <f t="shared" si="21"/>
        <v/>
      </c>
      <c r="CD107" s="92">
        <f t="shared" si="11"/>
        <v>0</v>
      </c>
      <c r="CE107" s="92">
        <f t="shared" si="12"/>
        <v>0</v>
      </c>
      <c r="CF107" s="92">
        <f t="shared" si="13"/>
        <v>0</v>
      </c>
      <c r="CG107" s="94">
        <f t="shared" si="14"/>
        <v>0</v>
      </c>
      <c r="CH107" s="92" t="str">
        <f t="shared" si="22"/>
        <v/>
      </c>
      <c r="CI107" s="92" t="str">
        <f t="shared" si="22"/>
        <v/>
      </c>
      <c r="CJ107" s="92" t="str">
        <f t="shared" si="22"/>
        <v/>
      </c>
      <c r="CK107" s="94" t="str">
        <f t="shared" si="15"/>
        <v/>
      </c>
      <c r="CL107" s="93" t="str">
        <f t="shared" si="23"/>
        <v/>
      </c>
      <c r="CM107" s="93" t="str">
        <f t="shared" si="23"/>
        <v/>
      </c>
      <c r="CN107" s="93" t="str">
        <f t="shared" si="23"/>
        <v/>
      </c>
      <c r="CO107" s="97" t="str">
        <f t="shared" si="16"/>
        <v/>
      </c>
      <c r="CP107" s="92" t="str">
        <f t="shared" si="24"/>
        <v/>
      </c>
      <c r="CQ107" s="92" t="str">
        <f t="shared" si="24"/>
        <v/>
      </c>
      <c r="CR107" s="92" t="str">
        <f t="shared" si="24"/>
        <v/>
      </c>
      <c r="CS107" s="94" t="str">
        <f t="shared" si="17"/>
        <v/>
      </c>
      <c r="CU107" s="37"/>
    </row>
    <row r="108" spans="1:220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  <c r="BE108" s="91">
        <f>'Dotazník – Konec-2'!B108</f>
        <v>0</v>
      </c>
      <c r="BF108" s="91">
        <f>'Dotazník – Konec-2'!C108</f>
        <v>0</v>
      </c>
      <c r="BG108" s="91">
        <f>'Dotazník – Konec-2'!D108</f>
        <v>0</v>
      </c>
      <c r="BH108" s="91">
        <f>'Dotazník – Konec-2'!E108</f>
        <v>0</v>
      </c>
      <c r="BI108" s="91">
        <f>'Dotazník – Konec-2'!F108</f>
        <v>0</v>
      </c>
      <c r="BJ108" s="91">
        <f>'Dotazník – Konec-2'!G108</f>
        <v>0</v>
      </c>
      <c r="BK108" s="91">
        <f>'Dotazník – Konec-2'!H108</f>
        <v>0</v>
      </c>
      <c r="BL108" s="91">
        <f>'Dotazník – Konec-2'!I108</f>
        <v>0</v>
      </c>
      <c r="BM108" s="91">
        <f>'Dotazník – Konec-2'!J108</f>
        <v>0</v>
      </c>
      <c r="BN108" s="91">
        <f>'Dotazník – Konec-2'!K108</f>
        <v>0</v>
      </c>
      <c r="BO108" s="91">
        <f>'Dotazník – Konec-2'!L108</f>
        <v>0</v>
      </c>
      <c r="BP108" s="91">
        <f>'Dotazník – Konec-2'!M108</f>
        <v>0</v>
      </c>
      <c r="BQ108" s="91">
        <f>'Dotazník – Konec-2'!N108</f>
        <v>0</v>
      </c>
      <c r="BR108" s="91">
        <f>'Dotazník – Konec-2'!O108</f>
        <v>0</v>
      </c>
      <c r="BS108" s="91">
        <f>'Dotazník – Konec-2'!P108</f>
        <v>0</v>
      </c>
      <c r="BZ108" s="92" t="str">
        <f t="shared" si="18"/>
        <v/>
      </c>
      <c r="CA108" s="92" t="str">
        <f t="shared" si="19"/>
        <v/>
      </c>
      <c r="CB108" s="93" t="str">
        <f t="shared" si="20"/>
        <v/>
      </c>
      <c r="CC108" s="94" t="str">
        <f t="shared" si="21"/>
        <v/>
      </c>
      <c r="CD108" s="92">
        <f t="shared" si="11"/>
        <v>0</v>
      </c>
      <c r="CE108" s="92">
        <f t="shared" si="12"/>
        <v>0</v>
      </c>
      <c r="CF108" s="92">
        <f t="shared" si="13"/>
        <v>0</v>
      </c>
      <c r="CG108" s="94">
        <f t="shared" si="14"/>
        <v>0</v>
      </c>
      <c r="CH108" s="92" t="str">
        <f t="shared" si="22"/>
        <v/>
      </c>
      <c r="CI108" s="92" t="str">
        <f t="shared" si="22"/>
        <v/>
      </c>
      <c r="CJ108" s="92" t="str">
        <f t="shared" si="22"/>
        <v/>
      </c>
      <c r="CK108" s="94" t="str">
        <f t="shared" si="15"/>
        <v/>
      </c>
      <c r="CL108" s="93" t="str">
        <f t="shared" si="23"/>
        <v/>
      </c>
      <c r="CM108" s="93" t="str">
        <f t="shared" si="23"/>
        <v/>
      </c>
      <c r="CN108" s="93" t="str">
        <f t="shared" si="23"/>
        <v/>
      </c>
      <c r="CO108" s="97" t="str">
        <f t="shared" si="16"/>
        <v/>
      </c>
      <c r="CP108" s="92" t="str">
        <f t="shared" si="24"/>
        <v/>
      </c>
      <c r="CQ108" s="92" t="str">
        <f t="shared" si="24"/>
        <v/>
      </c>
      <c r="CR108" s="92" t="str">
        <f t="shared" si="24"/>
        <v/>
      </c>
      <c r="CS108" s="94" t="str">
        <f t="shared" si="17"/>
        <v/>
      </c>
      <c r="CU108" s="37"/>
    </row>
    <row r="109" spans="1:220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  <c r="BE109" s="91">
        <f>'Dotazník – Konec-2'!B109</f>
        <v>0</v>
      </c>
      <c r="BF109" s="91">
        <f>'Dotazník – Konec-2'!C109</f>
        <v>0</v>
      </c>
      <c r="BG109" s="91">
        <f>'Dotazník – Konec-2'!D109</f>
        <v>0</v>
      </c>
      <c r="BH109" s="91">
        <f>'Dotazník – Konec-2'!E109</f>
        <v>0</v>
      </c>
      <c r="BI109" s="91">
        <f>'Dotazník – Konec-2'!F109</f>
        <v>0</v>
      </c>
      <c r="BJ109" s="91">
        <f>'Dotazník – Konec-2'!G109</f>
        <v>0</v>
      </c>
      <c r="BK109" s="91">
        <f>'Dotazník – Konec-2'!H109</f>
        <v>0</v>
      </c>
      <c r="BL109" s="91">
        <f>'Dotazník – Konec-2'!I109</f>
        <v>0</v>
      </c>
      <c r="BM109" s="91">
        <f>'Dotazník – Konec-2'!J109</f>
        <v>0</v>
      </c>
      <c r="BN109" s="91">
        <f>'Dotazník – Konec-2'!K109</f>
        <v>0</v>
      </c>
      <c r="BO109" s="91">
        <f>'Dotazník – Konec-2'!L109</f>
        <v>0</v>
      </c>
      <c r="BP109" s="91">
        <f>'Dotazník – Konec-2'!M109</f>
        <v>0</v>
      </c>
      <c r="BQ109" s="91">
        <f>'Dotazník – Konec-2'!N109</f>
        <v>0</v>
      </c>
      <c r="BR109" s="91">
        <f>'Dotazník – Konec-2'!O109</f>
        <v>0</v>
      </c>
      <c r="BS109" s="91">
        <f>'Dotazník – Konec-2'!P109</f>
        <v>0</v>
      </c>
      <c r="BZ109" s="92" t="str">
        <f t="shared" si="18"/>
        <v/>
      </c>
      <c r="CA109" s="92" t="str">
        <f t="shared" si="19"/>
        <v/>
      </c>
      <c r="CB109" s="93" t="str">
        <f t="shared" si="20"/>
        <v/>
      </c>
      <c r="CC109" s="94" t="str">
        <f t="shared" si="21"/>
        <v/>
      </c>
      <c r="CD109" s="92">
        <f t="shared" si="11"/>
        <v>0</v>
      </c>
      <c r="CE109" s="92">
        <f t="shared" si="12"/>
        <v>0</v>
      </c>
      <c r="CF109" s="92">
        <f t="shared" si="13"/>
        <v>0</v>
      </c>
      <c r="CG109" s="94">
        <f t="shared" si="14"/>
        <v>0</v>
      </c>
      <c r="CH109" s="92" t="str">
        <f t="shared" si="22"/>
        <v/>
      </c>
      <c r="CI109" s="92" t="str">
        <f t="shared" si="22"/>
        <v/>
      </c>
      <c r="CJ109" s="92" t="str">
        <f t="shared" si="22"/>
        <v/>
      </c>
      <c r="CK109" s="94" t="str">
        <f t="shared" si="15"/>
        <v/>
      </c>
      <c r="CL109" s="93" t="str">
        <f t="shared" si="23"/>
        <v/>
      </c>
      <c r="CM109" s="93" t="str">
        <f t="shared" si="23"/>
        <v/>
      </c>
      <c r="CN109" s="93" t="str">
        <f t="shared" si="23"/>
        <v/>
      </c>
      <c r="CO109" s="97" t="str">
        <f t="shared" si="16"/>
        <v/>
      </c>
      <c r="CP109" s="92" t="str">
        <f t="shared" si="24"/>
        <v/>
      </c>
      <c r="CQ109" s="92" t="str">
        <f t="shared" si="24"/>
        <v/>
      </c>
      <c r="CR109" s="92" t="str">
        <f t="shared" si="24"/>
        <v/>
      </c>
      <c r="CS109" s="94" t="str">
        <f t="shared" si="17"/>
        <v/>
      </c>
      <c r="CU109" s="37"/>
    </row>
    <row r="110" spans="1:220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  <c r="BE110" s="91">
        <f>'Dotazník – Konec-2'!B110</f>
        <v>0</v>
      </c>
      <c r="BF110" s="91">
        <f>'Dotazník – Konec-2'!C110</f>
        <v>0</v>
      </c>
      <c r="BG110" s="91">
        <f>'Dotazník – Konec-2'!D110</f>
        <v>0</v>
      </c>
      <c r="BH110" s="91">
        <f>'Dotazník – Konec-2'!E110</f>
        <v>0</v>
      </c>
      <c r="BI110" s="91">
        <f>'Dotazník – Konec-2'!F110</f>
        <v>0</v>
      </c>
      <c r="BJ110" s="91">
        <f>'Dotazník – Konec-2'!G110</f>
        <v>0</v>
      </c>
      <c r="BK110" s="91">
        <f>'Dotazník – Konec-2'!H110</f>
        <v>0</v>
      </c>
      <c r="BL110" s="91">
        <f>'Dotazník – Konec-2'!I110</f>
        <v>0</v>
      </c>
      <c r="BM110" s="91">
        <f>'Dotazník – Konec-2'!J110</f>
        <v>0</v>
      </c>
      <c r="BN110" s="91">
        <f>'Dotazník – Konec-2'!K110</f>
        <v>0</v>
      </c>
      <c r="BO110" s="91">
        <f>'Dotazník – Konec-2'!L110</f>
        <v>0</v>
      </c>
      <c r="BP110" s="91">
        <f>'Dotazník – Konec-2'!M110</f>
        <v>0</v>
      </c>
      <c r="BQ110" s="91">
        <f>'Dotazník – Konec-2'!N110</f>
        <v>0</v>
      </c>
      <c r="BR110" s="91">
        <f>'Dotazník – Konec-2'!O110</f>
        <v>0</v>
      </c>
      <c r="BS110" s="91">
        <f>'Dotazník – Konec-2'!P110</f>
        <v>0</v>
      </c>
      <c r="BZ110" s="92" t="str">
        <f t="shared" si="18"/>
        <v/>
      </c>
      <c r="CA110" s="92" t="str">
        <f t="shared" si="19"/>
        <v/>
      </c>
      <c r="CB110" s="93" t="str">
        <f t="shared" si="20"/>
        <v/>
      </c>
      <c r="CC110" s="94" t="str">
        <f t="shared" si="21"/>
        <v/>
      </c>
      <c r="CD110" s="92">
        <f t="shared" si="11"/>
        <v>0</v>
      </c>
      <c r="CE110" s="92">
        <f t="shared" si="12"/>
        <v>0</v>
      </c>
      <c r="CF110" s="92">
        <f t="shared" si="13"/>
        <v>0</v>
      </c>
      <c r="CG110" s="94">
        <f t="shared" si="14"/>
        <v>0</v>
      </c>
      <c r="CH110" s="92" t="str">
        <f t="shared" si="22"/>
        <v/>
      </c>
      <c r="CI110" s="92" t="str">
        <f t="shared" si="22"/>
        <v/>
      </c>
      <c r="CJ110" s="92" t="str">
        <f t="shared" si="22"/>
        <v/>
      </c>
      <c r="CK110" s="94" t="str">
        <f t="shared" si="15"/>
        <v/>
      </c>
      <c r="CL110" s="93" t="str">
        <f t="shared" si="23"/>
        <v/>
      </c>
      <c r="CM110" s="93" t="str">
        <f t="shared" si="23"/>
        <v/>
      </c>
      <c r="CN110" s="93" t="str">
        <f t="shared" si="23"/>
        <v/>
      </c>
      <c r="CO110" s="97" t="str">
        <f t="shared" si="16"/>
        <v/>
      </c>
      <c r="CP110" s="92" t="str">
        <f t="shared" si="24"/>
        <v/>
      </c>
      <c r="CQ110" s="92" t="str">
        <f t="shared" si="24"/>
        <v/>
      </c>
      <c r="CR110" s="92" t="str">
        <f t="shared" si="24"/>
        <v/>
      </c>
      <c r="CS110" s="94" t="str">
        <f t="shared" si="17"/>
        <v/>
      </c>
      <c r="CU110" s="37"/>
    </row>
    <row r="111" spans="1:220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  <c r="BE111" s="91">
        <f>'Dotazník – Konec-2'!B111</f>
        <v>0</v>
      </c>
      <c r="BF111" s="91">
        <f>'Dotazník – Konec-2'!C111</f>
        <v>0</v>
      </c>
      <c r="BG111" s="91">
        <f>'Dotazník – Konec-2'!D111</f>
        <v>0</v>
      </c>
      <c r="BH111" s="91">
        <f>'Dotazník – Konec-2'!E111</f>
        <v>0</v>
      </c>
      <c r="BI111" s="91">
        <f>'Dotazník – Konec-2'!F111</f>
        <v>0</v>
      </c>
      <c r="BJ111" s="91">
        <f>'Dotazník – Konec-2'!G111</f>
        <v>0</v>
      </c>
      <c r="BK111" s="91">
        <f>'Dotazník – Konec-2'!H111</f>
        <v>0</v>
      </c>
      <c r="BL111" s="91">
        <f>'Dotazník – Konec-2'!I111</f>
        <v>0</v>
      </c>
      <c r="BM111" s="91">
        <f>'Dotazník – Konec-2'!J111</f>
        <v>0</v>
      </c>
      <c r="BN111" s="91">
        <f>'Dotazník – Konec-2'!K111</f>
        <v>0</v>
      </c>
      <c r="BO111" s="91">
        <f>'Dotazník – Konec-2'!L111</f>
        <v>0</v>
      </c>
      <c r="BP111" s="91">
        <f>'Dotazník – Konec-2'!M111</f>
        <v>0</v>
      </c>
      <c r="BQ111" s="91">
        <f>'Dotazník – Konec-2'!N111</f>
        <v>0</v>
      </c>
      <c r="BR111" s="91">
        <f>'Dotazník – Konec-2'!O111</f>
        <v>0</v>
      </c>
      <c r="BS111" s="91">
        <f>'Dotazník – Konec-2'!P111</f>
        <v>0</v>
      </c>
      <c r="BZ111" s="92" t="str">
        <f t="shared" si="18"/>
        <v/>
      </c>
      <c r="CA111" s="92" t="str">
        <f t="shared" si="19"/>
        <v/>
      </c>
      <c r="CB111" s="93" t="str">
        <f t="shared" si="20"/>
        <v/>
      </c>
      <c r="CC111" s="94" t="str">
        <f t="shared" si="21"/>
        <v/>
      </c>
      <c r="CD111" s="92">
        <f t="shared" si="11"/>
        <v>0</v>
      </c>
      <c r="CE111" s="92">
        <f t="shared" si="12"/>
        <v>0</v>
      </c>
      <c r="CF111" s="92">
        <f t="shared" si="13"/>
        <v>0</v>
      </c>
      <c r="CG111" s="94">
        <f t="shared" si="14"/>
        <v>0</v>
      </c>
      <c r="CH111" s="92" t="str">
        <f t="shared" si="22"/>
        <v/>
      </c>
      <c r="CI111" s="92" t="str">
        <f t="shared" si="22"/>
        <v/>
      </c>
      <c r="CJ111" s="92" t="str">
        <f t="shared" si="22"/>
        <v/>
      </c>
      <c r="CK111" s="94" t="str">
        <f t="shared" si="15"/>
        <v/>
      </c>
      <c r="CL111" s="93" t="str">
        <f t="shared" si="23"/>
        <v/>
      </c>
      <c r="CM111" s="93" t="str">
        <f t="shared" si="23"/>
        <v/>
      </c>
      <c r="CN111" s="93" t="str">
        <f t="shared" si="23"/>
        <v/>
      </c>
      <c r="CO111" s="97" t="str">
        <f t="shared" si="16"/>
        <v/>
      </c>
      <c r="CP111" s="92" t="str">
        <f t="shared" si="24"/>
        <v/>
      </c>
      <c r="CQ111" s="92" t="str">
        <f t="shared" si="24"/>
        <v/>
      </c>
      <c r="CR111" s="92" t="str">
        <f t="shared" si="24"/>
        <v/>
      </c>
      <c r="CS111" s="94" t="str">
        <f t="shared" si="17"/>
        <v/>
      </c>
      <c r="CU111" s="37"/>
    </row>
    <row r="112" spans="1:220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  <c r="BE112" s="91">
        <f>'Dotazník – Konec-2'!B112</f>
        <v>0</v>
      </c>
      <c r="BF112" s="91">
        <f>'Dotazník – Konec-2'!C112</f>
        <v>0</v>
      </c>
      <c r="BG112" s="91">
        <f>'Dotazník – Konec-2'!D112</f>
        <v>0</v>
      </c>
      <c r="BH112" s="91">
        <f>'Dotazník – Konec-2'!E112</f>
        <v>0</v>
      </c>
      <c r="BI112" s="91">
        <f>'Dotazník – Konec-2'!F112</f>
        <v>0</v>
      </c>
      <c r="BJ112" s="91">
        <f>'Dotazník – Konec-2'!G112</f>
        <v>0</v>
      </c>
      <c r="BK112" s="91">
        <f>'Dotazník – Konec-2'!H112</f>
        <v>0</v>
      </c>
      <c r="BL112" s="91">
        <f>'Dotazník – Konec-2'!I112</f>
        <v>0</v>
      </c>
      <c r="BM112" s="91">
        <f>'Dotazník – Konec-2'!J112</f>
        <v>0</v>
      </c>
      <c r="BN112" s="91">
        <f>'Dotazník – Konec-2'!K112</f>
        <v>0</v>
      </c>
      <c r="BO112" s="91">
        <f>'Dotazník – Konec-2'!L112</f>
        <v>0</v>
      </c>
      <c r="BP112" s="91">
        <f>'Dotazník – Konec-2'!M112</f>
        <v>0</v>
      </c>
      <c r="BQ112" s="91">
        <f>'Dotazník – Konec-2'!N112</f>
        <v>0</v>
      </c>
      <c r="BR112" s="91">
        <f>'Dotazník – Konec-2'!O112</f>
        <v>0</v>
      </c>
      <c r="BS112" s="91">
        <f>'Dotazník – Konec-2'!P112</f>
        <v>0</v>
      </c>
      <c r="BZ112" s="92" t="str">
        <f t="shared" si="18"/>
        <v/>
      </c>
      <c r="CA112" s="92" t="str">
        <f t="shared" si="19"/>
        <v/>
      </c>
      <c r="CB112" s="93" t="str">
        <f t="shared" si="20"/>
        <v/>
      </c>
      <c r="CC112" s="94" t="str">
        <f t="shared" si="21"/>
        <v/>
      </c>
      <c r="CD112" s="92">
        <f t="shared" si="11"/>
        <v>0</v>
      </c>
      <c r="CE112" s="92">
        <f t="shared" si="12"/>
        <v>0</v>
      </c>
      <c r="CF112" s="92">
        <f t="shared" si="13"/>
        <v>0</v>
      </c>
      <c r="CG112" s="94">
        <f t="shared" si="14"/>
        <v>0</v>
      </c>
      <c r="CH112" s="92" t="str">
        <f t="shared" si="22"/>
        <v/>
      </c>
      <c r="CI112" s="92" t="str">
        <f t="shared" si="22"/>
        <v/>
      </c>
      <c r="CJ112" s="92" t="str">
        <f t="shared" si="22"/>
        <v/>
      </c>
      <c r="CK112" s="94" t="str">
        <f t="shared" si="15"/>
        <v/>
      </c>
      <c r="CL112" s="93" t="str">
        <f t="shared" si="23"/>
        <v/>
      </c>
      <c r="CM112" s="93" t="str">
        <f t="shared" si="23"/>
        <v/>
      </c>
      <c r="CN112" s="93" t="str">
        <f t="shared" si="23"/>
        <v/>
      </c>
      <c r="CO112" s="97" t="str">
        <f t="shared" si="16"/>
        <v/>
      </c>
      <c r="CP112" s="92" t="str">
        <f t="shared" si="24"/>
        <v/>
      </c>
      <c r="CQ112" s="92" t="str">
        <f t="shared" si="24"/>
        <v/>
      </c>
      <c r="CR112" s="92" t="str">
        <f t="shared" si="24"/>
        <v/>
      </c>
      <c r="CS112" s="94" t="str">
        <f t="shared" si="17"/>
        <v/>
      </c>
      <c r="CU112" s="37"/>
    </row>
    <row r="113" spans="1:99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  <c r="BE113" s="91">
        <f>'Dotazník – Konec-2'!B113</f>
        <v>0</v>
      </c>
      <c r="BF113" s="91">
        <f>'Dotazník – Konec-2'!C113</f>
        <v>0</v>
      </c>
      <c r="BG113" s="91">
        <f>'Dotazník – Konec-2'!D113</f>
        <v>0</v>
      </c>
      <c r="BH113" s="91">
        <f>'Dotazník – Konec-2'!E113</f>
        <v>0</v>
      </c>
      <c r="BI113" s="91">
        <f>'Dotazník – Konec-2'!F113</f>
        <v>0</v>
      </c>
      <c r="BJ113" s="91">
        <f>'Dotazník – Konec-2'!G113</f>
        <v>0</v>
      </c>
      <c r="BK113" s="91">
        <f>'Dotazník – Konec-2'!H113</f>
        <v>0</v>
      </c>
      <c r="BL113" s="91">
        <f>'Dotazník – Konec-2'!I113</f>
        <v>0</v>
      </c>
      <c r="BM113" s="91">
        <f>'Dotazník – Konec-2'!J113</f>
        <v>0</v>
      </c>
      <c r="BN113" s="91">
        <f>'Dotazník – Konec-2'!K113</f>
        <v>0</v>
      </c>
      <c r="BO113" s="91">
        <f>'Dotazník – Konec-2'!L113</f>
        <v>0</v>
      </c>
      <c r="BP113" s="91">
        <f>'Dotazník – Konec-2'!M113</f>
        <v>0</v>
      </c>
      <c r="BQ113" s="91">
        <f>'Dotazník – Konec-2'!N113</f>
        <v>0</v>
      </c>
      <c r="BR113" s="91">
        <f>'Dotazník – Konec-2'!O113</f>
        <v>0</v>
      </c>
      <c r="BS113" s="91">
        <f>'Dotazník – Konec-2'!P113</f>
        <v>0</v>
      </c>
      <c r="BZ113" s="92" t="str">
        <f t="shared" si="18"/>
        <v/>
      </c>
      <c r="CA113" s="92" t="str">
        <f t="shared" si="19"/>
        <v/>
      </c>
      <c r="CB113" s="93" t="str">
        <f t="shared" si="20"/>
        <v/>
      </c>
      <c r="CC113" s="94" t="str">
        <f t="shared" si="21"/>
        <v/>
      </c>
      <c r="CD113" s="92">
        <f t="shared" si="11"/>
        <v>0</v>
      </c>
      <c r="CE113" s="92">
        <f t="shared" si="12"/>
        <v>0</v>
      </c>
      <c r="CF113" s="92">
        <f t="shared" si="13"/>
        <v>0</v>
      </c>
      <c r="CG113" s="94">
        <f t="shared" si="14"/>
        <v>0</v>
      </c>
      <c r="CH113" s="92" t="str">
        <f t="shared" si="22"/>
        <v/>
      </c>
      <c r="CI113" s="92" t="str">
        <f t="shared" si="22"/>
        <v/>
      </c>
      <c r="CJ113" s="92" t="str">
        <f t="shared" si="22"/>
        <v/>
      </c>
      <c r="CK113" s="94" t="str">
        <f t="shared" si="15"/>
        <v/>
      </c>
      <c r="CL113" s="93" t="str">
        <f t="shared" si="23"/>
        <v/>
      </c>
      <c r="CM113" s="93" t="str">
        <f t="shared" si="23"/>
        <v/>
      </c>
      <c r="CN113" s="93" t="str">
        <f t="shared" si="23"/>
        <v/>
      </c>
      <c r="CO113" s="97" t="str">
        <f t="shared" si="16"/>
        <v/>
      </c>
      <c r="CP113" s="92" t="str">
        <f t="shared" si="24"/>
        <v/>
      </c>
      <c r="CQ113" s="92" t="str">
        <f t="shared" si="24"/>
        <v/>
      </c>
      <c r="CR113" s="92" t="str">
        <f t="shared" si="24"/>
        <v/>
      </c>
      <c r="CS113" s="94" t="str">
        <f t="shared" si="17"/>
        <v/>
      </c>
      <c r="CU113" s="37"/>
    </row>
    <row r="114" spans="1:99" s="37" customFormat="1" x14ac:dyDescent="0.3"/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U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</sheetData>
  <sheetProtection sheet="1" objects="1" scenarios="1" selectLockedCells="1"/>
  <mergeCells count="10">
    <mergeCell ref="CV11:CY11"/>
    <mergeCell ref="A12:A13"/>
    <mergeCell ref="B12:P12"/>
    <mergeCell ref="BE12:BS12"/>
    <mergeCell ref="B9:J9"/>
    <mergeCell ref="DD103:DG103"/>
    <mergeCell ref="CV103:CY103"/>
    <mergeCell ref="CZ103:DC103"/>
    <mergeCell ref="CV98:CY98"/>
    <mergeCell ref="CZ98:DC9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A5BCB-03BF-4320-AA84-A6287A1F9B55}">
  <dimension ref="A1:HO835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9.109375" style="1" customWidth="1"/>
    <col min="2" max="16" width="12.77734375" style="1" customWidth="1"/>
    <col min="17" max="22" width="9" style="37" customWidth="1"/>
    <col min="23" max="26" width="11.44140625" style="37" customWidth="1"/>
    <col min="27" max="57" width="11.44140625" style="37" hidden="1" customWidth="1"/>
    <col min="58" max="62" width="11.44140625" style="37" customWidth="1"/>
    <col min="63" max="181" width="9.109375" style="37"/>
    <col min="182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</row>
    <row r="2" spans="1:223" s="22" customFormat="1" ht="21" x14ac:dyDescent="0.4">
      <c r="B2" s="56" t="s">
        <v>45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</row>
    <row r="4" spans="1:223" s="22" customFormat="1" ht="21" x14ac:dyDescent="0.4">
      <c r="B4" s="31" t="s">
        <v>50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7" t="s">
        <v>51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</row>
    <row r="7" spans="1:223" s="19" customFormat="1" x14ac:dyDescent="0.3">
      <c r="B7" s="18" t="s">
        <v>52</v>
      </c>
      <c r="C7" s="2"/>
      <c r="D7" s="2"/>
      <c r="E7" s="2"/>
      <c r="F7" s="2"/>
      <c r="G7" s="2"/>
      <c r="H7" s="2"/>
      <c r="I7" s="2"/>
      <c r="J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</row>
    <row r="9" spans="1:223" s="2" customFormat="1" ht="85.8" customHeight="1" x14ac:dyDescent="0.3">
      <c r="B9" s="67" t="s">
        <v>49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</row>
    <row r="12" spans="1:223" ht="15" thickBot="1" x14ac:dyDescent="0.35">
      <c r="A12" s="73" t="s">
        <v>43</v>
      </c>
      <c r="B12" s="75" t="s">
        <v>44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223" s="4" customFormat="1" ht="18" customHeight="1" thickBot="1" x14ac:dyDescent="0.35">
      <c r="A13" s="74"/>
      <c r="B13" s="101" t="str">
        <f>"1.1"</f>
        <v>1.1</v>
      </c>
      <c r="C13" s="102" t="str">
        <f>"1.2"</f>
        <v>1.2</v>
      </c>
      <c r="D13" s="102" t="str">
        <f>"1.3"</f>
        <v>1.3</v>
      </c>
      <c r="E13" s="102" t="str">
        <f>"1.4"</f>
        <v>1.4</v>
      </c>
      <c r="F13" s="103" t="str">
        <f>"1.5"</f>
        <v>1.5</v>
      </c>
      <c r="G13" s="101" t="str">
        <f>"2.1"</f>
        <v>2.1</v>
      </c>
      <c r="H13" s="102" t="str">
        <f>"2.2"</f>
        <v>2.2</v>
      </c>
      <c r="I13" s="102" t="str">
        <f>"2.3"</f>
        <v>2.3</v>
      </c>
      <c r="J13" s="102" t="str">
        <f>"2.4"</f>
        <v>2.4</v>
      </c>
      <c r="K13" s="102" t="str">
        <f>"2.5"</f>
        <v>2.5</v>
      </c>
      <c r="L13" s="102" t="str">
        <f>"2.6"</f>
        <v>2.6</v>
      </c>
      <c r="M13" s="103" t="str">
        <f>"2.7"</f>
        <v>2.7</v>
      </c>
      <c r="N13" s="101" t="str">
        <f>"3.1"</f>
        <v>3.1</v>
      </c>
      <c r="O13" s="102" t="str">
        <f>"3.2"</f>
        <v>3.2</v>
      </c>
      <c r="P13" s="103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53"/>
      <c r="FV13" s="51"/>
      <c r="FW13" s="51"/>
      <c r="FX13" s="51"/>
      <c r="FY13" s="51"/>
    </row>
    <row r="14" spans="1:223" x14ac:dyDescent="0.3">
      <c r="A14" s="5">
        <v>1</v>
      </c>
      <c r="B14" s="79"/>
      <c r="C14" s="80"/>
      <c r="D14" s="80"/>
      <c r="E14" s="80"/>
      <c r="F14" s="81"/>
      <c r="G14" s="79"/>
      <c r="H14" s="80"/>
      <c r="I14" s="80"/>
      <c r="J14" s="80"/>
      <c r="K14" s="80"/>
      <c r="L14" s="80"/>
      <c r="M14" s="81"/>
      <c r="N14" s="79"/>
      <c r="O14" s="80"/>
      <c r="P14" s="81"/>
    </row>
    <row r="15" spans="1:223" x14ac:dyDescent="0.3">
      <c r="A15" s="6">
        <v>2</v>
      </c>
      <c r="B15" s="82"/>
      <c r="C15" s="83"/>
      <c r="D15" s="83"/>
      <c r="E15" s="83"/>
      <c r="F15" s="84"/>
      <c r="G15" s="82"/>
      <c r="H15" s="83"/>
      <c r="I15" s="83"/>
      <c r="J15" s="83"/>
      <c r="K15" s="83"/>
      <c r="L15" s="83"/>
      <c r="M15" s="84"/>
      <c r="N15" s="82"/>
      <c r="O15" s="83"/>
      <c r="P15" s="84"/>
    </row>
    <row r="16" spans="1:223" x14ac:dyDescent="0.3">
      <c r="A16" s="5">
        <v>3</v>
      </c>
      <c r="B16" s="82"/>
      <c r="C16" s="83"/>
      <c r="D16" s="83"/>
      <c r="E16" s="83"/>
      <c r="F16" s="84"/>
      <c r="G16" s="82"/>
      <c r="H16" s="83"/>
      <c r="I16" s="83"/>
      <c r="J16" s="83"/>
      <c r="K16" s="83"/>
      <c r="L16" s="83"/>
      <c r="M16" s="84"/>
      <c r="N16" s="82"/>
      <c r="O16" s="83"/>
      <c r="P16" s="84"/>
    </row>
    <row r="17" spans="1:181" x14ac:dyDescent="0.3">
      <c r="A17" s="5">
        <v>4</v>
      </c>
      <c r="B17" s="82"/>
      <c r="C17" s="83"/>
      <c r="D17" s="83"/>
      <c r="E17" s="83"/>
      <c r="F17" s="84"/>
      <c r="G17" s="82"/>
      <c r="H17" s="83"/>
      <c r="I17" s="83"/>
      <c r="J17" s="83"/>
      <c r="K17" s="83"/>
      <c r="L17" s="83"/>
      <c r="M17" s="84"/>
      <c r="N17" s="82"/>
      <c r="O17" s="83"/>
      <c r="P17" s="84"/>
    </row>
    <row r="18" spans="1:181" s="7" customFormat="1" x14ac:dyDescent="0.3">
      <c r="A18" s="6">
        <v>5</v>
      </c>
      <c r="B18" s="82"/>
      <c r="C18" s="83"/>
      <c r="D18" s="83"/>
      <c r="E18" s="83"/>
      <c r="F18" s="84"/>
      <c r="G18" s="82"/>
      <c r="H18" s="83"/>
      <c r="I18" s="83"/>
      <c r="J18" s="83"/>
      <c r="K18" s="83"/>
      <c r="L18" s="83"/>
      <c r="M18" s="84"/>
      <c r="N18" s="82"/>
      <c r="O18" s="83"/>
      <c r="P18" s="84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</row>
    <row r="19" spans="1:181" s="7" customFormat="1" x14ac:dyDescent="0.3">
      <c r="A19" s="5">
        <v>6</v>
      </c>
      <c r="B19" s="82"/>
      <c r="C19" s="83"/>
      <c r="D19" s="83"/>
      <c r="E19" s="83"/>
      <c r="F19" s="84"/>
      <c r="G19" s="82"/>
      <c r="H19" s="83"/>
      <c r="I19" s="83"/>
      <c r="J19" s="83"/>
      <c r="K19" s="83"/>
      <c r="L19" s="83"/>
      <c r="M19" s="84"/>
      <c r="N19" s="82"/>
      <c r="O19" s="83"/>
      <c r="P19" s="84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</row>
    <row r="20" spans="1:181" x14ac:dyDescent="0.3">
      <c r="A20" s="5">
        <v>7</v>
      </c>
      <c r="B20" s="82"/>
      <c r="C20" s="83"/>
      <c r="D20" s="83"/>
      <c r="E20" s="83"/>
      <c r="F20" s="84"/>
      <c r="G20" s="82"/>
      <c r="H20" s="83"/>
      <c r="I20" s="83"/>
      <c r="J20" s="83"/>
      <c r="K20" s="83"/>
      <c r="L20" s="83"/>
      <c r="M20" s="84"/>
      <c r="N20" s="82"/>
      <c r="O20" s="83"/>
      <c r="P20" s="84"/>
    </row>
    <row r="21" spans="1:181" x14ac:dyDescent="0.3">
      <c r="A21" s="6">
        <v>8</v>
      </c>
      <c r="B21" s="82"/>
      <c r="C21" s="83"/>
      <c r="D21" s="83"/>
      <c r="E21" s="83"/>
      <c r="F21" s="84"/>
      <c r="G21" s="82"/>
      <c r="H21" s="83"/>
      <c r="I21" s="83"/>
      <c r="J21" s="83"/>
      <c r="K21" s="83"/>
      <c r="L21" s="83"/>
      <c r="M21" s="84"/>
      <c r="N21" s="82"/>
      <c r="O21" s="83"/>
      <c r="P21" s="84"/>
    </row>
    <row r="22" spans="1:181" x14ac:dyDescent="0.3">
      <c r="A22" s="5">
        <v>9</v>
      </c>
      <c r="B22" s="82"/>
      <c r="C22" s="83"/>
      <c r="D22" s="83"/>
      <c r="E22" s="83"/>
      <c r="F22" s="84"/>
      <c r="G22" s="82"/>
      <c r="H22" s="83"/>
      <c r="I22" s="83"/>
      <c r="J22" s="83"/>
      <c r="K22" s="83"/>
      <c r="L22" s="83"/>
      <c r="M22" s="84"/>
      <c r="N22" s="82"/>
      <c r="O22" s="83"/>
      <c r="P22" s="84"/>
    </row>
    <row r="23" spans="1:181" x14ac:dyDescent="0.3">
      <c r="A23" s="5">
        <v>10</v>
      </c>
      <c r="B23" s="82"/>
      <c r="C23" s="83"/>
      <c r="D23" s="83"/>
      <c r="E23" s="83"/>
      <c r="F23" s="84"/>
      <c r="G23" s="82"/>
      <c r="H23" s="83"/>
      <c r="I23" s="83"/>
      <c r="J23" s="83"/>
      <c r="K23" s="83"/>
      <c r="L23" s="83"/>
      <c r="M23" s="84"/>
      <c r="N23" s="82"/>
      <c r="O23" s="83"/>
      <c r="P23" s="84"/>
    </row>
    <row r="24" spans="1:181" x14ac:dyDescent="0.3">
      <c r="A24" s="6">
        <v>11</v>
      </c>
      <c r="B24" s="82"/>
      <c r="C24" s="83"/>
      <c r="D24" s="83"/>
      <c r="E24" s="83"/>
      <c r="F24" s="84"/>
      <c r="G24" s="82"/>
      <c r="H24" s="83"/>
      <c r="I24" s="83"/>
      <c r="J24" s="83"/>
      <c r="K24" s="83"/>
      <c r="L24" s="83"/>
      <c r="M24" s="84"/>
      <c r="N24" s="82"/>
      <c r="O24" s="83"/>
      <c r="P24" s="84"/>
    </row>
    <row r="25" spans="1:181" x14ac:dyDescent="0.3">
      <c r="A25" s="5">
        <v>12</v>
      </c>
      <c r="B25" s="82"/>
      <c r="C25" s="83"/>
      <c r="D25" s="83"/>
      <c r="E25" s="83"/>
      <c r="F25" s="84"/>
      <c r="G25" s="82"/>
      <c r="H25" s="83"/>
      <c r="I25" s="83"/>
      <c r="J25" s="83"/>
      <c r="K25" s="83"/>
      <c r="L25" s="83"/>
      <c r="M25" s="84"/>
      <c r="N25" s="82"/>
      <c r="O25" s="83"/>
      <c r="P25" s="84"/>
    </row>
    <row r="26" spans="1:181" x14ac:dyDescent="0.3">
      <c r="A26" s="5">
        <v>13</v>
      </c>
      <c r="B26" s="82"/>
      <c r="C26" s="83"/>
      <c r="D26" s="83"/>
      <c r="E26" s="83"/>
      <c r="F26" s="84"/>
      <c r="G26" s="82"/>
      <c r="H26" s="83"/>
      <c r="I26" s="83"/>
      <c r="J26" s="83"/>
      <c r="K26" s="83"/>
      <c r="L26" s="83"/>
      <c r="M26" s="84"/>
      <c r="N26" s="82"/>
      <c r="O26" s="83"/>
      <c r="P26" s="84"/>
    </row>
    <row r="27" spans="1:181" x14ac:dyDescent="0.3">
      <c r="A27" s="6">
        <v>14</v>
      </c>
      <c r="B27" s="82"/>
      <c r="C27" s="83"/>
      <c r="D27" s="83"/>
      <c r="E27" s="83"/>
      <c r="F27" s="84"/>
      <c r="G27" s="82"/>
      <c r="H27" s="83"/>
      <c r="I27" s="83"/>
      <c r="J27" s="83"/>
      <c r="K27" s="83"/>
      <c r="L27" s="83"/>
      <c r="M27" s="84"/>
      <c r="N27" s="82"/>
      <c r="O27" s="83"/>
      <c r="P27" s="84"/>
    </row>
    <row r="28" spans="1:181" x14ac:dyDescent="0.3">
      <c r="A28" s="5">
        <v>15</v>
      </c>
      <c r="B28" s="82"/>
      <c r="C28" s="83"/>
      <c r="D28" s="83"/>
      <c r="E28" s="83"/>
      <c r="F28" s="84"/>
      <c r="G28" s="82"/>
      <c r="H28" s="83"/>
      <c r="I28" s="83"/>
      <c r="J28" s="83"/>
      <c r="K28" s="83"/>
      <c r="L28" s="83"/>
      <c r="M28" s="84"/>
      <c r="N28" s="82"/>
      <c r="O28" s="83"/>
      <c r="P28" s="84"/>
    </row>
    <row r="29" spans="1:181" s="7" customFormat="1" x14ac:dyDescent="0.3">
      <c r="A29" s="5">
        <v>16</v>
      </c>
      <c r="B29" s="82"/>
      <c r="C29" s="83"/>
      <c r="D29" s="83"/>
      <c r="E29" s="83"/>
      <c r="F29" s="84"/>
      <c r="G29" s="82"/>
      <c r="H29" s="83"/>
      <c r="I29" s="83"/>
      <c r="J29" s="83"/>
      <c r="K29" s="83"/>
      <c r="L29" s="83"/>
      <c r="M29" s="84"/>
      <c r="N29" s="82"/>
      <c r="O29" s="83"/>
      <c r="P29" s="84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</row>
    <row r="30" spans="1:181" s="7" customFormat="1" x14ac:dyDescent="0.3">
      <c r="A30" s="6">
        <v>17</v>
      </c>
      <c r="B30" s="82"/>
      <c r="C30" s="83"/>
      <c r="D30" s="83"/>
      <c r="E30" s="83"/>
      <c r="F30" s="84"/>
      <c r="G30" s="82"/>
      <c r="H30" s="83"/>
      <c r="I30" s="83"/>
      <c r="J30" s="83"/>
      <c r="K30" s="83"/>
      <c r="L30" s="83"/>
      <c r="M30" s="84"/>
      <c r="N30" s="82"/>
      <c r="O30" s="83"/>
      <c r="P30" s="84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</row>
    <row r="31" spans="1:181" x14ac:dyDescent="0.3">
      <c r="A31" s="5">
        <v>18</v>
      </c>
      <c r="B31" s="82"/>
      <c r="C31" s="83"/>
      <c r="D31" s="83"/>
      <c r="E31" s="83"/>
      <c r="F31" s="84"/>
      <c r="G31" s="82"/>
      <c r="H31" s="83"/>
      <c r="I31" s="83"/>
      <c r="J31" s="83"/>
      <c r="K31" s="83"/>
      <c r="L31" s="83"/>
      <c r="M31" s="84"/>
      <c r="N31" s="82"/>
      <c r="O31" s="83"/>
      <c r="P31" s="84"/>
    </row>
    <row r="32" spans="1:181" x14ac:dyDescent="0.3">
      <c r="A32" s="5">
        <v>19</v>
      </c>
      <c r="B32" s="82"/>
      <c r="C32" s="83"/>
      <c r="D32" s="83"/>
      <c r="E32" s="83"/>
      <c r="F32" s="84"/>
      <c r="G32" s="82"/>
      <c r="H32" s="83"/>
      <c r="I32" s="83"/>
      <c r="J32" s="83"/>
      <c r="K32" s="83"/>
      <c r="L32" s="83"/>
      <c r="M32" s="84"/>
      <c r="N32" s="82"/>
      <c r="O32" s="83"/>
      <c r="P32" s="84"/>
    </row>
    <row r="33" spans="1:181" x14ac:dyDescent="0.3">
      <c r="A33" s="6">
        <v>20</v>
      </c>
      <c r="B33" s="82"/>
      <c r="C33" s="83"/>
      <c r="D33" s="83"/>
      <c r="E33" s="83"/>
      <c r="F33" s="84"/>
      <c r="G33" s="82"/>
      <c r="H33" s="83"/>
      <c r="I33" s="83"/>
      <c r="J33" s="83"/>
      <c r="K33" s="83"/>
      <c r="L33" s="83"/>
      <c r="M33" s="84"/>
      <c r="N33" s="82"/>
      <c r="O33" s="83"/>
      <c r="P33" s="84"/>
    </row>
    <row r="34" spans="1:181" x14ac:dyDescent="0.3">
      <c r="A34" s="5">
        <v>21</v>
      </c>
      <c r="B34" s="82"/>
      <c r="C34" s="83"/>
      <c r="D34" s="83"/>
      <c r="E34" s="83"/>
      <c r="F34" s="84"/>
      <c r="G34" s="82"/>
      <c r="H34" s="83"/>
      <c r="I34" s="83"/>
      <c r="J34" s="83"/>
      <c r="K34" s="83"/>
      <c r="L34" s="83"/>
      <c r="M34" s="84"/>
      <c r="N34" s="82"/>
      <c r="O34" s="83"/>
      <c r="P34" s="84"/>
    </row>
    <row r="35" spans="1:181" s="7" customFormat="1" x14ac:dyDescent="0.3">
      <c r="A35" s="5">
        <v>22</v>
      </c>
      <c r="B35" s="82"/>
      <c r="C35" s="83"/>
      <c r="D35" s="83"/>
      <c r="E35" s="83"/>
      <c r="F35" s="84"/>
      <c r="G35" s="82"/>
      <c r="H35" s="83"/>
      <c r="I35" s="83"/>
      <c r="J35" s="83"/>
      <c r="K35" s="83"/>
      <c r="L35" s="83"/>
      <c r="M35" s="84"/>
      <c r="N35" s="82"/>
      <c r="O35" s="83"/>
      <c r="P35" s="84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</row>
    <row r="36" spans="1:181" x14ac:dyDescent="0.3">
      <c r="A36" s="6">
        <v>23</v>
      </c>
      <c r="B36" s="82"/>
      <c r="C36" s="83"/>
      <c r="D36" s="83"/>
      <c r="E36" s="83"/>
      <c r="F36" s="84"/>
      <c r="G36" s="82"/>
      <c r="H36" s="83"/>
      <c r="I36" s="83"/>
      <c r="J36" s="83"/>
      <c r="K36" s="83"/>
      <c r="L36" s="83"/>
      <c r="M36" s="84"/>
      <c r="N36" s="82"/>
      <c r="O36" s="83"/>
      <c r="P36" s="84"/>
    </row>
    <row r="37" spans="1:181" x14ac:dyDescent="0.3">
      <c r="A37" s="5">
        <v>24</v>
      </c>
      <c r="B37" s="82"/>
      <c r="C37" s="83"/>
      <c r="D37" s="83"/>
      <c r="E37" s="83"/>
      <c r="F37" s="84"/>
      <c r="G37" s="82"/>
      <c r="H37" s="83"/>
      <c r="I37" s="83"/>
      <c r="J37" s="83"/>
      <c r="K37" s="83"/>
      <c r="L37" s="83"/>
      <c r="M37" s="84"/>
      <c r="N37" s="82"/>
      <c r="O37" s="83"/>
      <c r="P37" s="84"/>
    </row>
    <row r="38" spans="1:181" x14ac:dyDescent="0.3">
      <c r="A38" s="5">
        <v>25</v>
      </c>
      <c r="B38" s="82"/>
      <c r="C38" s="83"/>
      <c r="D38" s="83"/>
      <c r="E38" s="83"/>
      <c r="F38" s="84"/>
      <c r="G38" s="82"/>
      <c r="H38" s="83"/>
      <c r="I38" s="83"/>
      <c r="J38" s="83"/>
      <c r="K38" s="83"/>
      <c r="L38" s="83"/>
      <c r="M38" s="84"/>
      <c r="N38" s="82"/>
      <c r="O38" s="83"/>
      <c r="P38" s="84"/>
    </row>
    <row r="39" spans="1:181" x14ac:dyDescent="0.3">
      <c r="A39" s="6">
        <v>26</v>
      </c>
      <c r="B39" s="82"/>
      <c r="C39" s="83"/>
      <c r="D39" s="83"/>
      <c r="E39" s="83"/>
      <c r="F39" s="84"/>
      <c r="G39" s="82"/>
      <c r="H39" s="83"/>
      <c r="I39" s="83"/>
      <c r="J39" s="83"/>
      <c r="K39" s="83"/>
      <c r="L39" s="83"/>
      <c r="M39" s="84"/>
      <c r="N39" s="82"/>
      <c r="O39" s="83"/>
      <c r="P39" s="84"/>
    </row>
    <row r="40" spans="1:181" s="7" customFormat="1" x14ac:dyDescent="0.3">
      <c r="A40" s="5">
        <v>27</v>
      </c>
      <c r="B40" s="82"/>
      <c r="C40" s="83"/>
      <c r="D40" s="83"/>
      <c r="E40" s="83"/>
      <c r="F40" s="84"/>
      <c r="G40" s="82"/>
      <c r="H40" s="83"/>
      <c r="I40" s="83"/>
      <c r="J40" s="83"/>
      <c r="K40" s="83"/>
      <c r="L40" s="83"/>
      <c r="M40" s="84"/>
      <c r="N40" s="82"/>
      <c r="O40" s="83"/>
      <c r="P40" s="84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</row>
    <row r="41" spans="1:181" x14ac:dyDescent="0.3">
      <c r="A41" s="5">
        <v>28</v>
      </c>
      <c r="B41" s="82"/>
      <c r="C41" s="83"/>
      <c r="D41" s="83"/>
      <c r="E41" s="83"/>
      <c r="F41" s="84"/>
      <c r="G41" s="82"/>
      <c r="H41" s="83"/>
      <c r="I41" s="83"/>
      <c r="J41" s="83"/>
      <c r="K41" s="83"/>
      <c r="L41" s="83"/>
      <c r="M41" s="84"/>
      <c r="N41" s="82"/>
      <c r="O41" s="83"/>
      <c r="P41" s="84"/>
    </row>
    <row r="42" spans="1:181" x14ac:dyDescent="0.3">
      <c r="A42" s="6">
        <v>29</v>
      </c>
      <c r="B42" s="82"/>
      <c r="C42" s="83"/>
      <c r="D42" s="83"/>
      <c r="E42" s="83"/>
      <c r="F42" s="84"/>
      <c r="G42" s="82"/>
      <c r="H42" s="83"/>
      <c r="I42" s="83"/>
      <c r="J42" s="83"/>
      <c r="K42" s="83"/>
      <c r="L42" s="83"/>
      <c r="M42" s="84"/>
      <c r="N42" s="82"/>
      <c r="O42" s="83"/>
      <c r="P42" s="84"/>
    </row>
    <row r="43" spans="1:181" x14ac:dyDescent="0.3">
      <c r="A43" s="5">
        <v>30</v>
      </c>
      <c r="B43" s="82"/>
      <c r="C43" s="83"/>
      <c r="D43" s="83"/>
      <c r="E43" s="83"/>
      <c r="F43" s="84"/>
      <c r="G43" s="82"/>
      <c r="H43" s="83"/>
      <c r="I43" s="83"/>
      <c r="J43" s="83"/>
      <c r="K43" s="83"/>
      <c r="L43" s="83"/>
      <c r="M43" s="84"/>
      <c r="N43" s="82"/>
      <c r="O43" s="83"/>
      <c r="P43" s="84"/>
    </row>
    <row r="44" spans="1:181" x14ac:dyDescent="0.3">
      <c r="A44" s="5">
        <v>31</v>
      </c>
      <c r="B44" s="82"/>
      <c r="C44" s="83"/>
      <c r="D44" s="83"/>
      <c r="E44" s="83"/>
      <c r="F44" s="84"/>
      <c r="G44" s="82"/>
      <c r="H44" s="83"/>
      <c r="I44" s="83"/>
      <c r="J44" s="83"/>
      <c r="K44" s="83"/>
      <c r="L44" s="83"/>
      <c r="M44" s="84"/>
      <c r="N44" s="82"/>
      <c r="O44" s="83"/>
      <c r="P44" s="84"/>
    </row>
    <row r="45" spans="1:181" x14ac:dyDescent="0.3">
      <c r="A45" s="6">
        <v>32</v>
      </c>
      <c r="B45" s="82"/>
      <c r="C45" s="83"/>
      <c r="D45" s="83"/>
      <c r="E45" s="83"/>
      <c r="F45" s="84"/>
      <c r="G45" s="82"/>
      <c r="H45" s="83"/>
      <c r="I45" s="83"/>
      <c r="J45" s="83"/>
      <c r="K45" s="83"/>
      <c r="L45" s="83"/>
      <c r="M45" s="84"/>
      <c r="N45" s="82"/>
      <c r="O45" s="83"/>
      <c r="P45" s="84"/>
    </row>
    <row r="46" spans="1:181" x14ac:dyDescent="0.3">
      <c r="A46" s="5">
        <v>33</v>
      </c>
      <c r="B46" s="82"/>
      <c r="C46" s="83"/>
      <c r="D46" s="83"/>
      <c r="E46" s="83"/>
      <c r="F46" s="84"/>
      <c r="G46" s="82"/>
      <c r="H46" s="83"/>
      <c r="I46" s="83"/>
      <c r="J46" s="83"/>
      <c r="K46" s="83"/>
      <c r="L46" s="83"/>
      <c r="M46" s="84"/>
      <c r="N46" s="82"/>
      <c r="O46" s="83"/>
      <c r="P46" s="84"/>
    </row>
    <row r="47" spans="1:181" x14ac:dyDescent="0.3">
      <c r="A47" s="5">
        <v>34</v>
      </c>
      <c r="B47" s="82"/>
      <c r="C47" s="83"/>
      <c r="D47" s="83"/>
      <c r="E47" s="83"/>
      <c r="F47" s="84"/>
      <c r="G47" s="82"/>
      <c r="H47" s="83"/>
      <c r="I47" s="83"/>
      <c r="J47" s="83"/>
      <c r="K47" s="83"/>
      <c r="L47" s="83"/>
      <c r="M47" s="84"/>
      <c r="N47" s="82"/>
      <c r="O47" s="83"/>
      <c r="P47" s="84"/>
    </row>
    <row r="48" spans="1:181" x14ac:dyDescent="0.3">
      <c r="A48" s="6">
        <v>35</v>
      </c>
      <c r="B48" s="82"/>
      <c r="C48" s="83"/>
      <c r="D48" s="83"/>
      <c r="E48" s="83"/>
      <c r="F48" s="84"/>
      <c r="G48" s="82"/>
      <c r="H48" s="83"/>
      <c r="I48" s="83"/>
      <c r="J48" s="83"/>
      <c r="K48" s="83"/>
      <c r="L48" s="83"/>
      <c r="M48" s="84"/>
      <c r="N48" s="82"/>
      <c r="O48" s="83"/>
      <c r="P48" s="84"/>
    </row>
    <row r="49" spans="1:181" x14ac:dyDescent="0.3">
      <c r="A49" s="5">
        <v>36</v>
      </c>
      <c r="B49" s="82"/>
      <c r="C49" s="83"/>
      <c r="D49" s="83"/>
      <c r="E49" s="83"/>
      <c r="F49" s="84"/>
      <c r="G49" s="82"/>
      <c r="H49" s="83"/>
      <c r="I49" s="83"/>
      <c r="J49" s="83"/>
      <c r="K49" s="83"/>
      <c r="L49" s="83"/>
      <c r="M49" s="84"/>
      <c r="N49" s="82"/>
      <c r="O49" s="83"/>
      <c r="P49" s="84"/>
    </row>
    <row r="50" spans="1:181" x14ac:dyDescent="0.3">
      <c r="A50" s="5">
        <v>37</v>
      </c>
      <c r="B50" s="82"/>
      <c r="C50" s="83"/>
      <c r="D50" s="83"/>
      <c r="E50" s="83"/>
      <c r="F50" s="84"/>
      <c r="G50" s="82"/>
      <c r="H50" s="83"/>
      <c r="I50" s="83"/>
      <c r="J50" s="83"/>
      <c r="K50" s="83"/>
      <c r="L50" s="83"/>
      <c r="M50" s="84"/>
      <c r="N50" s="82"/>
      <c r="O50" s="83"/>
      <c r="P50" s="84"/>
    </row>
    <row r="51" spans="1:181" s="7" customFormat="1" x14ac:dyDescent="0.3">
      <c r="A51" s="6">
        <v>38</v>
      </c>
      <c r="B51" s="82"/>
      <c r="C51" s="83"/>
      <c r="D51" s="83"/>
      <c r="E51" s="83"/>
      <c r="F51" s="84"/>
      <c r="G51" s="82"/>
      <c r="H51" s="83"/>
      <c r="I51" s="83"/>
      <c r="J51" s="83"/>
      <c r="K51" s="83"/>
      <c r="L51" s="83"/>
      <c r="M51" s="84"/>
      <c r="N51" s="82"/>
      <c r="O51" s="83"/>
      <c r="P51" s="84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</row>
    <row r="52" spans="1:181" s="7" customFormat="1" x14ac:dyDescent="0.3">
      <c r="A52" s="5">
        <v>39</v>
      </c>
      <c r="B52" s="82"/>
      <c r="C52" s="83"/>
      <c r="D52" s="83"/>
      <c r="E52" s="83"/>
      <c r="F52" s="84"/>
      <c r="G52" s="82"/>
      <c r="H52" s="83"/>
      <c r="I52" s="83"/>
      <c r="J52" s="83"/>
      <c r="K52" s="83"/>
      <c r="L52" s="83"/>
      <c r="M52" s="84"/>
      <c r="N52" s="82"/>
      <c r="O52" s="83"/>
      <c r="P52" s="84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</row>
    <row r="53" spans="1:181" x14ac:dyDescent="0.3">
      <c r="A53" s="5">
        <v>40</v>
      </c>
      <c r="B53" s="82"/>
      <c r="C53" s="83"/>
      <c r="D53" s="83"/>
      <c r="E53" s="83"/>
      <c r="F53" s="84"/>
      <c r="G53" s="82"/>
      <c r="H53" s="83"/>
      <c r="I53" s="83"/>
      <c r="J53" s="83"/>
      <c r="K53" s="83"/>
      <c r="L53" s="83"/>
      <c r="M53" s="84"/>
      <c r="N53" s="82"/>
      <c r="O53" s="83"/>
      <c r="P53" s="84"/>
    </row>
    <row r="54" spans="1:181" x14ac:dyDescent="0.3">
      <c r="A54" s="6">
        <v>41</v>
      </c>
      <c r="B54" s="82"/>
      <c r="C54" s="83"/>
      <c r="D54" s="83"/>
      <c r="E54" s="83"/>
      <c r="F54" s="84"/>
      <c r="G54" s="82"/>
      <c r="H54" s="83"/>
      <c r="I54" s="83"/>
      <c r="J54" s="83"/>
      <c r="K54" s="83"/>
      <c r="L54" s="83"/>
      <c r="M54" s="84"/>
      <c r="N54" s="82"/>
      <c r="O54" s="83"/>
      <c r="P54" s="84"/>
    </row>
    <row r="55" spans="1:181" x14ac:dyDescent="0.3">
      <c r="A55" s="5">
        <v>42</v>
      </c>
      <c r="B55" s="82"/>
      <c r="C55" s="83"/>
      <c r="D55" s="83"/>
      <c r="E55" s="83"/>
      <c r="F55" s="84"/>
      <c r="G55" s="82"/>
      <c r="H55" s="83"/>
      <c r="I55" s="83"/>
      <c r="J55" s="83"/>
      <c r="K55" s="83"/>
      <c r="L55" s="83"/>
      <c r="M55" s="84"/>
      <c r="N55" s="82"/>
      <c r="O55" s="83"/>
      <c r="P55" s="84"/>
    </row>
    <row r="56" spans="1:181" x14ac:dyDescent="0.3">
      <c r="A56" s="5">
        <v>43</v>
      </c>
      <c r="B56" s="82"/>
      <c r="C56" s="83"/>
      <c r="D56" s="83"/>
      <c r="E56" s="83"/>
      <c r="F56" s="84"/>
      <c r="G56" s="82"/>
      <c r="H56" s="83"/>
      <c r="I56" s="83"/>
      <c r="J56" s="83"/>
      <c r="K56" s="83"/>
      <c r="L56" s="83"/>
      <c r="M56" s="84"/>
      <c r="N56" s="82"/>
      <c r="O56" s="83"/>
      <c r="P56" s="84"/>
    </row>
    <row r="57" spans="1:181" s="7" customFormat="1" x14ac:dyDescent="0.3">
      <c r="A57" s="6">
        <v>44</v>
      </c>
      <c r="B57" s="82"/>
      <c r="C57" s="83"/>
      <c r="D57" s="83"/>
      <c r="E57" s="83"/>
      <c r="F57" s="84"/>
      <c r="G57" s="82"/>
      <c r="H57" s="83"/>
      <c r="I57" s="83"/>
      <c r="J57" s="83"/>
      <c r="K57" s="83"/>
      <c r="L57" s="83"/>
      <c r="M57" s="84"/>
      <c r="N57" s="82"/>
      <c r="O57" s="83"/>
      <c r="P57" s="84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</row>
    <row r="58" spans="1:181" x14ac:dyDescent="0.3">
      <c r="A58" s="5">
        <v>45</v>
      </c>
      <c r="B58" s="82"/>
      <c r="C58" s="83"/>
      <c r="D58" s="83"/>
      <c r="E58" s="83"/>
      <c r="F58" s="84"/>
      <c r="G58" s="82"/>
      <c r="H58" s="83"/>
      <c r="I58" s="83"/>
      <c r="J58" s="83"/>
      <c r="K58" s="83"/>
      <c r="L58" s="83"/>
      <c r="M58" s="84"/>
      <c r="N58" s="82"/>
      <c r="O58" s="83"/>
      <c r="P58" s="84"/>
    </row>
    <row r="59" spans="1:181" x14ac:dyDescent="0.3">
      <c r="A59" s="5">
        <v>46</v>
      </c>
      <c r="B59" s="82"/>
      <c r="C59" s="83"/>
      <c r="D59" s="83"/>
      <c r="E59" s="83"/>
      <c r="F59" s="84"/>
      <c r="G59" s="82"/>
      <c r="H59" s="83"/>
      <c r="I59" s="83"/>
      <c r="J59" s="83"/>
      <c r="K59" s="83"/>
      <c r="L59" s="83"/>
      <c r="M59" s="84"/>
      <c r="N59" s="82"/>
      <c r="O59" s="83"/>
      <c r="P59" s="84"/>
    </row>
    <row r="60" spans="1:181" x14ac:dyDescent="0.3">
      <c r="A60" s="6">
        <v>47</v>
      </c>
      <c r="B60" s="82"/>
      <c r="C60" s="83"/>
      <c r="D60" s="83"/>
      <c r="E60" s="83"/>
      <c r="F60" s="84"/>
      <c r="G60" s="82"/>
      <c r="H60" s="83"/>
      <c r="I60" s="83"/>
      <c r="J60" s="83"/>
      <c r="K60" s="83"/>
      <c r="L60" s="83"/>
      <c r="M60" s="84"/>
      <c r="N60" s="82"/>
      <c r="O60" s="83"/>
      <c r="P60" s="84"/>
    </row>
    <row r="61" spans="1:181" x14ac:dyDescent="0.3">
      <c r="A61" s="5">
        <v>48</v>
      </c>
      <c r="B61" s="82"/>
      <c r="C61" s="83"/>
      <c r="D61" s="83"/>
      <c r="E61" s="83"/>
      <c r="F61" s="84"/>
      <c r="G61" s="82"/>
      <c r="H61" s="83"/>
      <c r="I61" s="83"/>
      <c r="J61" s="83"/>
      <c r="K61" s="83"/>
      <c r="L61" s="83"/>
      <c r="M61" s="84"/>
      <c r="N61" s="82"/>
      <c r="O61" s="83"/>
      <c r="P61" s="84"/>
    </row>
    <row r="62" spans="1:181" x14ac:dyDescent="0.3">
      <c r="A62" s="5">
        <v>49</v>
      </c>
      <c r="B62" s="82"/>
      <c r="C62" s="83"/>
      <c r="D62" s="83"/>
      <c r="E62" s="83"/>
      <c r="F62" s="84"/>
      <c r="G62" s="82"/>
      <c r="H62" s="83"/>
      <c r="I62" s="83"/>
      <c r="J62" s="83"/>
      <c r="K62" s="83"/>
      <c r="L62" s="83"/>
      <c r="M62" s="84"/>
      <c r="N62" s="82"/>
      <c r="O62" s="83"/>
      <c r="P62" s="84"/>
    </row>
    <row r="63" spans="1:181" s="7" customFormat="1" x14ac:dyDescent="0.3">
      <c r="A63" s="6">
        <v>50</v>
      </c>
      <c r="B63" s="82"/>
      <c r="C63" s="83"/>
      <c r="D63" s="83"/>
      <c r="E63" s="83"/>
      <c r="F63" s="84"/>
      <c r="G63" s="82"/>
      <c r="H63" s="83"/>
      <c r="I63" s="83"/>
      <c r="J63" s="83"/>
      <c r="K63" s="83"/>
      <c r="L63" s="83"/>
      <c r="M63" s="84"/>
      <c r="N63" s="82"/>
      <c r="O63" s="83"/>
      <c r="P63" s="84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</row>
    <row r="64" spans="1:181" s="7" customFormat="1" x14ac:dyDescent="0.3">
      <c r="A64" s="5">
        <v>51</v>
      </c>
      <c r="B64" s="82"/>
      <c r="C64" s="83"/>
      <c r="D64" s="83"/>
      <c r="E64" s="83"/>
      <c r="F64" s="84"/>
      <c r="G64" s="82"/>
      <c r="H64" s="83"/>
      <c r="I64" s="83"/>
      <c r="J64" s="83"/>
      <c r="K64" s="83"/>
      <c r="L64" s="83"/>
      <c r="M64" s="84"/>
      <c r="N64" s="82"/>
      <c r="O64" s="83"/>
      <c r="P64" s="84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</row>
    <row r="65" spans="1:181" x14ac:dyDescent="0.3">
      <c r="A65" s="5">
        <v>52</v>
      </c>
      <c r="B65" s="82"/>
      <c r="C65" s="83"/>
      <c r="D65" s="83"/>
      <c r="E65" s="83"/>
      <c r="F65" s="84"/>
      <c r="G65" s="82"/>
      <c r="H65" s="83"/>
      <c r="I65" s="83"/>
      <c r="J65" s="83"/>
      <c r="K65" s="83"/>
      <c r="L65" s="83"/>
      <c r="M65" s="84"/>
      <c r="N65" s="82"/>
      <c r="O65" s="83"/>
      <c r="P65" s="84"/>
    </row>
    <row r="66" spans="1:181" x14ac:dyDescent="0.3">
      <c r="A66" s="6">
        <v>53</v>
      </c>
      <c r="B66" s="82"/>
      <c r="C66" s="83"/>
      <c r="D66" s="83"/>
      <c r="E66" s="83"/>
      <c r="F66" s="84"/>
      <c r="G66" s="82"/>
      <c r="H66" s="83"/>
      <c r="I66" s="83"/>
      <c r="J66" s="83"/>
      <c r="K66" s="83"/>
      <c r="L66" s="83"/>
      <c r="M66" s="84"/>
      <c r="N66" s="82"/>
      <c r="O66" s="83"/>
      <c r="P66" s="84"/>
    </row>
    <row r="67" spans="1:181" x14ac:dyDescent="0.3">
      <c r="A67" s="5">
        <v>54</v>
      </c>
      <c r="B67" s="82"/>
      <c r="C67" s="83"/>
      <c r="D67" s="83"/>
      <c r="E67" s="83"/>
      <c r="F67" s="84"/>
      <c r="G67" s="82"/>
      <c r="H67" s="83"/>
      <c r="I67" s="83"/>
      <c r="J67" s="83"/>
      <c r="K67" s="83"/>
      <c r="L67" s="83"/>
      <c r="M67" s="84"/>
      <c r="N67" s="82"/>
      <c r="O67" s="83"/>
      <c r="P67" s="84"/>
    </row>
    <row r="68" spans="1:181" x14ac:dyDescent="0.3">
      <c r="A68" s="5">
        <v>55</v>
      </c>
      <c r="B68" s="82"/>
      <c r="C68" s="83"/>
      <c r="D68" s="83"/>
      <c r="E68" s="83"/>
      <c r="F68" s="84"/>
      <c r="G68" s="82"/>
      <c r="H68" s="83"/>
      <c r="I68" s="83"/>
      <c r="J68" s="83"/>
      <c r="K68" s="83"/>
      <c r="L68" s="83"/>
      <c r="M68" s="84"/>
      <c r="N68" s="82"/>
      <c r="O68" s="83"/>
      <c r="P68" s="84"/>
    </row>
    <row r="69" spans="1:181" x14ac:dyDescent="0.3">
      <c r="A69" s="6">
        <v>56</v>
      </c>
      <c r="B69" s="82"/>
      <c r="C69" s="83"/>
      <c r="D69" s="83"/>
      <c r="E69" s="83"/>
      <c r="F69" s="84"/>
      <c r="G69" s="82"/>
      <c r="H69" s="83"/>
      <c r="I69" s="83"/>
      <c r="J69" s="83"/>
      <c r="K69" s="83"/>
      <c r="L69" s="83"/>
      <c r="M69" s="84"/>
      <c r="N69" s="82"/>
      <c r="O69" s="83"/>
      <c r="P69" s="84"/>
    </row>
    <row r="70" spans="1:181" x14ac:dyDescent="0.3">
      <c r="A70" s="5">
        <v>57</v>
      </c>
      <c r="B70" s="82"/>
      <c r="C70" s="83"/>
      <c r="D70" s="83"/>
      <c r="E70" s="83"/>
      <c r="F70" s="84"/>
      <c r="G70" s="82"/>
      <c r="H70" s="83"/>
      <c r="I70" s="83"/>
      <c r="J70" s="83"/>
      <c r="K70" s="83"/>
      <c r="L70" s="83"/>
      <c r="M70" s="84"/>
      <c r="N70" s="82"/>
      <c r="O70" s="83"/>
      <c r="P70" s="84"/>
    </row>
    <row r="71" spans="1:181" x14ac:dyDescent="0.3">
      <c r="A71" s="5">
        <v>58</v>
      </c>
      <c r="B71" s="82"/>
      <c r="C71" s="83"/>
      <c r="D71" s="83"/>
      <c r="E71" s="83"/>
      <c r="F71" s="84"/>
      <c r="G71" s="82"/>
      <c r="H71" s="83"/>
      <c r="I71" s="83"/>
      <c r="J71" s="83"/>
      <c r="K71" s="83"/>
      <c r="L71" s="83"/>
      <c r="M71" s="84"/>
      <c r="N71" s="82"/>
      <c r="O71" s="83"/>
      <c r="P71" s="84"/>
    </row>
    <row r="72" spans="1:181" x14ac:dyDescent="0.3">
      <c r="A72" s="6">
        <v>59</v>
      </c>
      <c r="B72" s="82"/>
      <c r="C72" s="83"/>
      <c r="D72" s="83"/>
      <c r="E72" s="83"/>
      <c r="F72" s="84"/>
      <c r="G72" s="82"/>
      <c r="H72" s="83"/>
      <c r="I72" s="83"/>
      <c r="J72" s="83"/>
      <c r="K72" s="83"/>
      <c r="L72" s="83"/>
      <c r="M72" s="84"/>
      <c r="N72" s="82"/>
      <c r="O72" s="83"/>
      <c r="P72" s="84"/>
    </row>
    <row r="73" spans="1:181" x14ac:dyDescent="0.3">
      <c r="A73" s="5">
        <v>60</v>
      </c>
      <c r="B73" s="82"/>
      <c r="C73" s="83"/>
      <c r="D73" s="83"/>
      <c r="E73" s="83"/>
      <c r="F73" s="84"/>
      <c r="G73" s="82"/>
      <c r="H73" s="83"/>
      <c r="I73" s="83"/>
      <c r="J73" s="83"/>
      <c r="K73" s="83"/>
      <c r="L73" s="83"/>
      <c r="M73" s="84"/>
      <c r="N73" s="82"/>
      <c r="O73" s="83"/>
      <c r="P73" s="84"/>
    </row>
    <row r="74" spans="1:181" s="7" customFormat="1" x14ac:dyDescent="0.3">
      <c r="A74" s="5">
        <v>61</v>
      </c>
      <c r="B74" s="82"/>
      <c r="C74" s="83"/>
      <c r="D74" s="83"/>
      <c r="E74" s="83"/>
      <c r="F74" s="84"/>
      <c r="G74" s="82"/>
      <c r="H74" s="83"/>
      <c r="I74" s="83"/>
      <c r="J74" s="83"/>
      <c r="K74" s="83"/>
      <c r="L74" s="83"/>
      <c r="M74" s="84"/>
      <c r="N74" s="82"/>
      <c r="O74" s="83"/>
      <c r="P74" s="84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</row>
    <row r="75" spans="1:181" s="7" customFormat="1" x14ac:dyDescent="0.3">
      <c r="A75" s="6">
        <v>62</v>
      </c>
      <c r="B75" s="82"/>
      <c r="C75" s="83"/>
      <c r="D75" s="83"/>
      <c r="E75" s="83"/>
      <c r="F75" s="84"/>
      <c r="G75" s="82"/>
      <c r="H75" s="83"/>
      <c r="I75" s="83"/>
      <c r="J75" s="83"/>
      <c r="K75" s="83"/>
      <c r="L75" s="83"/>
      <c r="M75" s="84"/>
      <c r="N75" s="82"/>
      <c r="O75" s="83"/>
      <c r="P75" s="84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</row>
    <row r="76" spans="1:181" x14ac:dyDescent="0.3">
      <c r="A76" s="5">
        <v>63</v>
      </c>
      <c r="B76" s="82"/>
      <c r="C76" s="83"/>
      <c r="D76" s="83"/>
      <c r="E76" s="83"/>
      <c r="F76" s="84"/>
      <c r="G76" s="82"/>
      <c r="H76" s="83"/>
      <c r="I76" s="83"/>
      <c r="J76" s="83"/>
      <c r="K76" s="83"/>
      <c r="L76" s="83"/>
      <c r="M76" s="84"/>
      <c r="N76" s="82"/>
      <c r="O76" s="83"/>
      <c r="P76" s="84"/>
    </row>
    <row r="77" spans="1:181" x14ac:dyDescent="0.3">
      <c r="A77" s="5">
        <v>64</v>
      </c>
      <c r="B77" s="82"/>
      <c r="C77" s="83"/>
      <c r="D77" s="83"/>
      <c r="E77" s="83"/>
      <c r="F77" s="84"/>
      <c r="G77" s="82"/>
      <c r="H77" s="83"/>
      <c r="I77" s="83"/>
      <c r="J77" s="83"/>
      <c r="K77" s="83"/>
      <c r="L77" s="83"/>
      <c r="M77" s="84"/>
      <c r="N77" s="82"/>
      <c r="O77" s="83"/>
      <c r="P77" s="84"/>
    </row>
    <row r="78" spans="1:181" x14ac:dyDescent="0.3">
      <c r="A78" s="6">
        <v>65</v>
      </c>
      <c r="B78" s="82"/>
      <c r="C78" s="83"/>
      <c r="D78" s="83"/>
      <c r="E78" s="83"/>
      <c r="F78" s="84"/>
      <c r="G78" s="82"/>
      <c r="H78" s="83"/>
      <c r="I78" s="83"/>
      <c r="J78" s="83"/>
      <c r="K78" s="83"/>
      <c r="L78" s="83"/>
      <c r="M78" s="84"/>
      <c r="N78" s="82"/>
      <c r="O78" s="83"/>
      <c r="P78" s="84"/>
    </row>
    <row r="79" spans="1:181" x14ac:dyDescent="0.3">
      <c r="A79" s="5">
        <v>66</v>
      </c>
      <c r="B79" s="82"/>
      <c r="C79" s="83"/>
      <c r="D79" s="83"/>
      <c r="E79" s="83"/>
      <c r="F79" s="84"/>
      <c r="G79" s="82"/>
      <c r="H79" s="83"/>
      <c r="I79" s="83"/>
      <c r="J79" s="83"/>
      <c r="K79" s="83"/>
      <c r="L79" s="83"/>
      <c r="M79" s="84"/>
      <c r="N79" s="82"/>
      <c r="O79" s="83"/>
      <c r="P79" s="84"/>
    </row>
    <row r="80" spans="1:181" s="2" customFormat="1" x14ac:dyDescent="0.3">
      <c r="A80" s="5">
        <v>67</v>
      </c>
      <c r="B80" s="82"/>
      <c r="C80" s="83"/>
      <c r="D80" s="83"/>
      <c r="E80" s="83"/>
      <c r="F80" s="84"/>
      <c r="G80" s="82"/>
      <c r="H80" s="83"/>
      <c r="I80" s="83"/>
      <c r="J80" s="83"/>
      <c r="K80" s="83"/>
      <c r="L80" s="83"/>
      <c r="M80" s="84"/>
      <c r="N80" s="82"/>
      <c r="O80" s="83"/>
      <c r="P80" s="84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</row>
    <row r="81" spans="1:181" s="2" customFormat="1" x14ac:dyDescent="0.3">
      <c r="A81" s="6">
        <v>68</v>
      </c>
      <c r="B81" s="82"/>
      <c r="C81" s="83"/>
      <c r="D81" s="83"/>
      <c r="E81" s="83"/>
      <c r="F81" s="84"/>
      <c r="G81" s="82"/>
      <c r="H81" s="83"/>
      <c r="I81" s="83"/>
      <c r="J81" s="83"/>
      <c r="K81" s="83"/>
      <c r="L81" s="83"/>
      <c r="M81" s="84"/>
      <c r="N81" s="82"/>
      <c r="O81" s="83"/>
      <c r="P81" s="84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</row>
    <row r="82" spans="1:181" s="2" customFormat="1" x14ac:dyDescent="0.3">
      <c r="A82" s="5">
        <v>69</v>
      </c>
      <c r="B82" s="82"/>
      <c r="C82" s="83"/>
      <c r="D82" s="83"/>
      <c r="E82" s="83"/>
      <c r="F82" s="84"/>
      <c r="G82" s="82"/>
      <c r="H82" s="83"/>
      <c r="I82" s="83"/>
      <c r="J82" s="83"/>
      <c r="K82" s="83"/>
      <c r="L82" s="83"/>
      <c r="M82" s="84"/>
      <c r="N82" s="82"/>
      <c r="O82" s="83"/>
      <c r="P82" s="84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</row>
    <row r="83" spans="1:181" x14ac:dyDescent="0.3">
      <c r="A83" s="5">
        <v>70</v>
      </c>
      <c r="B83" s="82"/>
      <c r="C83" s="83"/>
      <c r="D83" s="83"/>
      <c r="E83" s="83"/>
      <c r="F83" s="84"/>
      <c r="G83" s="82"/>
      <c r="H83" s="83"/>
      <c r="I83" s="83"/>
      <c r="J83" s="83"/>
      <c r="K83" s="83"/>
      <c r="L83" s="83"/>
      <c r="M83" s="84"/>
      <c r="N83" s="82"/>
      <c r="O83" s="83"/>
      <c r="P83" s="84"/>
    </row>
    <row r="84" spans="1:181" x14ac:dyDescent="0.3">
      <c r="A84" s="6">
        <v>71</v>
      </c>
      <c r="B84" s="82"/>
      <c r="C84" s="83"/>
      <c r="D84" s="83"/>
      <c r="E84" s="83"/>
      <c r="F84" s="84"/>
      <c r="G84" s="82"/>
      <c r="H84" s="83"/>
      <c r="I84" s="83"/>
      <c r="J84" s="83"/>
      <c r="K84" s="83"/>
      <c r="L84" s="83"/>
      <c r="M84" s="84"/>
      <c r="N84" s="82"/>
      <c r="O84" s="83"/>
      <c r="P84" s="84"/>
    </row>
    <row r="85" spans="1:181" x14ac:dyDescent="0.3">
      <c r="A85" s="5">
        <v>72</v>
      </c>
      <c r="B85" s="82"/>
      <c r="C85" s="83"/>
      <c r="D85" s="83"/>
      <c r="E85" s="83"/>
      <c r="F85" s="84"/>
      <c r="G85" s="82"/>
      <c r="H85" s="83"/>
      <c r="I85" s="83"/>
      <c r="J85" s="83"/>
      <c r="K85" s="83"/>
      <c r="L85" s="83"/>
      <c r="M85" s="84"/>
      <c r="N85" s="82"/>
      <c r="O85" s="83"/>
      <c r="P85" s="84"/>
    </row>
    <row r="86" spans="1:181" s="7" customFormat="1" x14ac:dyDescent="0.3">
      <c r="A86" s="5">
        <v>73</v>
      </c>
      <c r="B86" s="82"/>
      <c r="C86" s="83"/>
      <c r="D86" s="83"/>
      <c r="E86" s="83"/>
      <c r="F86" s="84"/>
      <c r="G86" s="82"/>
      <c r="H86" s="83"/>
      <c r="I86" s="83"/>
      <c r="J86" s="83"/>
      <c r="K86" s="83"/>
      <c r="L86" s="83"/>
      <c r="M86" s="84"/>
      <c r="N86" s="82"/>
      <c r="O86" s="83"/>
      <c r="P86" s="84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</row>
    <row r="87" spans="1:181" s="7" customFormat="1" x14ac:dyDescent="0.3">
      <c r="A87" s="6">
        <v>74</v>
      </c>
      <c r="B87" s="82"/>
      <c r="C87" s="83"/>
      <c r="D87" s="83"/>
      <c r="E87" s="83"/>
      <c r="F87" s="84"/>
      <c r="G87" s="82"/>
      <c r="H87" s="83"/>
      <c r="I87" s="83"/>
      <c r="J87" s="83"/>
      <c r="K87" s="83"/>
      <c r="L87" s="83"/>
      <c r="M87" s="84"/>
      <c r="N87" s="82"/>
      <c r="O87" s="83"/>
      <c r="P87" s="84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</row>
    <row r="88" spans="1:181" x14ac:dyDescent="0.3">
      <c r="A88" s="5">
        <v>75</v>
      </c>
      <c r="B88" s="82"/>
      <c r="C88" s="83"/>
      <c r="D88" s="83"/>
      <c r="E88" s="83"/>
      <c r="F88" s="84"/>
      <c r="G88" s="82"/>
      <c r="H88" s="83"/>
      <c r="I88" s="83"/>
      <c r="J88" s="83"/>
      <c r="K88" s="83"/>
      <c r="L88" s="83"/>
      <c r="M88" s="84"/>
      <c r="N88" s="82"/>
      <c r="O88" s="83"/>
      <c r="P88" s="84"/>
    </row>
    <row r="89" spans="1:181" x14ac:dyDescent="0.3">
      <c r="A89" s="5">
        <v>76</v>
      </c>
      <c r="B89" s="82"/>
      <c r="C89" s="83"/>
      <c r="D89" s="83"/>
      <c r="E89" s="83"/>
      <c r="F89" s="84"/>
      <c r="G89" s="82"/>
      <c r="H89" s="83"/>
      <c r="I89" s="83"/>
      <c r="J89" s="83"/>
      <c r="K89" s="83"/>
      <c r="L89" s="83"/>
      <c r="M89" s="84"/>
      <c r="N89" s="82"/>
      <c r="O89" s="83"/>
      <c r="P89" s="84"/>
    </row>
    <row r="90" spans="1:181" x14ac:dyDescent="0.3">
      <c r="A90" s="6">
        <v>77</v>
      </c>
      <c r="B90" s="82"/>
      <c r="C90" s="83"/>
      <c r="D90" s="83"/>
      <c r="E90" s="83"/>
      <c r="F90" s="84"/>
      <c r="G90" s="82"/>
      <c r="H90" s="83"/>
      <c r="I90" s="83"/>
      <c r="J90" s="83"/>
      <c r="K90" s="83"/>
      <c r="L90" s="83"/>
      <c r="M90" s="84"/>
      <c r="N90" s="82"/>
      <c r="O90" s="83"/>
      <c r="P90" s="84"/>
    </row>
    <row r="91" spans="1:181" x14ac:dyDescent="0.3">
      <c r="A91" s="5">
        <v>78</v>
      </c>
      <c r="B91" s="82"/>
      <c r="C91" s="83"/>
      <c r="D91" s="83"/>
      <c r="E91" s="83"/>
      <c r="F91" s="84"/>
      <c r="G91" s="82"/>
      <c r="H91" s="83"/>
      <c r="I91" s="83"/>
      <c r="J91" s="83"/>
      <c r="K91" s="83"/>
      <c r="L91" s="83"/>
      <c r="M91" s="84"/>
      <c r="N91" s="82"/>
      <c r="O91" s="83"/>
      <c r="P91" s="84"/>
    </row>
    <row r="92" spans="1:181" x14ac:dyDescent="0.3">
      <c r="A92" s="5">
        <v>79</v>
      </c>
      <c r="B92" s="82"/>
      <c r="C92" s="83"/>
      <c r="D92" s="83"/>
      <c r="E92" s="83"/>
      <c r="F92" s="84"/>
      <c r="G92" s="82"/>
      <c r="H92" s="83"/>
      <c r="I92" s="83"/>
      <c r="J92" s="83"/>
      <c r="K92" s="83"/>
      <c r="L92" s="83"/>
      <c r="M92" s="84"/>
      <c r="N92" s="82"/>
      <c r="O92" s="83"/>
      <c r="P92" s="84"/>
    </row>
    <row r="93" spans="1:181" x14ac:dyDescent="0.3">
      <c r="A93" s="6">
        <v>80</v>
      </c>
      <c r="B93" s="82"/>
      <c r="C93" s="83"/>
      <c r="D93" s="83"/>
      <c r="E93" s="83"/>
      <c r="F93" s="84"/>
      <c r="G93" s="82"/>
      <c r="H93" s="83"/>
      <c r="I93" s="83"/>
      <c r="J93" s="83"/>
      <c r="K93" s="83"/>
      <c r="L93" s="83"/>
      <c r="M93" s="84"/>
      <c r="N93" s="82"/>
      <c r="O93" s="83"/>
      <c r="P93" s="84"/>
    </row>
    <row r="94" spans="1:181" x14ac:dyDescent="0.3">
      <c r="A94" s="5">
        <v>81</v>
      </c>
      <c r="B94" s="82"/>
      <c r="C94" s="83"/>
      <c r="D94" s="83"/>
      <c r="E94" s="83"/>
      <c r="F94" s="84"/>
      <c r="G94" s="82"/>
      <c r="H94" s="83"/>
      <c r="I94" s="83"/>
      <c r="J94" s="83"/>
      <c r="K94" s="83"/>
      <c r="L94" s="83"/>
      <c r="M94" s="84"/>
      <c r="N94" s="82"/>
      <c r="O94" s="83"/>
      <c r="P94" s="84"/>
    </row>
    <row r="95" spans="1:181" x14ac:dyDescent="0.3">
      <c r="A95" s="5">
        <v>82</v>
      </c>
      <c r="B95" s="82"/>
      <c r="C95" s="83"/>
      <c r="D95" s="83"/>
      <c r="E95" s="83"/>
      <c r="F95" s="84"/>
      <c r="G95" s="82"/>
      <c r="H95" s="83"/>
      <c r="I95" s="83"/>
      <c r="J95" s="83"/>
      <c r="K95" s="83"/>
      <c r="L95" s="83"/>
      <c r="M95" s="84"/>
      <c r="N95" s="82"/>
      <c r="O95" s="83"/>
      <c r="P95" s="84"/>
    </row>
    <row r="96" spans="1:181" x14ac:dyDescent="0.3">
      <c r="A96" s="6">
        <v>83</v>
      </c>
      <c r="B96" s="82"/>
      <c r="C96" s="83"/>
      <c r="D96" s="83"/>
      <c r="E96" s="83"/>
      <c r="F96" s="84"/>
      <c r="G96" s="82"/>
      <c r="H96" s="83"/>
      <c r="I96" s="83"/>
      <c r="J96" s="83"/>
      <c r="K96" s="83"/>
      <c r="L96" s="83"/>
      <c r="M96" s="84"/>
      <c r="N96" s="82"/>
      <c r="O96" s="83"/>
      <c r="P96" s="84"/>
    </row>
    <row r="97" spans="1:181" x14ac:dyDescent="0.3">
      <c r="A97" s="5">
        <v>84</v>
      </c>
      <c r="B97" s="82"/>
      <c r="C97" s="83"/>
      <c r="D97" s="83"/>
      <c r="E97" s="83"/>
      <c r="F97" s="84"/>
      <c r="G97" s="82"/>
      <c r="H97" s="83"/>
      <c r="I97" s="83"/>
      <c r="J97" s="83"/>
      <c r="K97" s="83"/>
      <c r="L97" s="83"/>
      <c r="M97" s="84"/>
      <c r="N97" s="82"/>
      <c r="O97" s="83"/>
      <c r="P97" s="84"/>
    </row>
    <row r="98" spans="1:181" s="7" customFormat="1" x14ac:dyDescent="0.3">
      <c r="A98" s="5">
        <v>85</v>
      </c>
      <c r="B98" s="82"/>
      <c r="C98" s="83"/>
      <c r="D98" s="83"/>
      <c r="E98" s="83"/>
      <c r="F98" s="84"/>
      <c r="G98" s="82"/>
      <c r="H98" s="83"/>
      <c r="I98" s="83"/>
      <c r="J98" s="83"/>
      <c r="K98" s="83"/>
      <c r="L98" s="83"/>
      <c r="M98" s="84"/>
      <c r="N98" s="82"/>
      <c r="O98" s="83"/>
      <c r="P98" s="84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</row>
    <row r="99" spans="1:181" s="7" customFormat="1" x14ac:dyDescent="0.3">
      <c r="A99" s="6">
        <v>86</v>
      </c>
      <c r="B99" s="82"/>
      <c r="C99" s="83"/>
      <c r="D99" s="83"/>
      <c r="E99" s="83"/>
      <c r="F99" s="84"/>
      <c r="G99" s="82"/>
      <c r="H99" s="83"/>
      <c r="I99" s="83"/>
      <c r="J99" s="83"/>
      <c r="K99" s="83"/>
      <c r="L99" s="83"/>
      <c r="M99" s="84"/>
      <c r="N99" s="82"/>
      <c r="O99" s="83"/>
      <c r="P99" s="84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</row>
    <row r="100" spans="1:181" x14ac:dyDescent="0.3">
      <c r="A100" s="5">
        <v>87</v>
      </c>
      <c r="B100" s="82"/>
      <c r="C100" s="83"/>
      <c r="D100" s="83"/>
      <c r="E100" s="83"/>
      <c r="F100" s="84"/>
      <c r="G100" s="82"/>
      <c r="H100" s="83"/>
      <c r="I100" s="83"/>
      <c r="J100" s="83"/>
      <c r="K100" s="83"/>
      <c r="L100" s="83"/>
      <c r="M100" s="84"/>
      <c r="N100" s="82"/>
      <c r="O100" s="83"/>
      <c r="P100" s="84"/>
    </row>
    <row r="101" spans="1:181" x14ac:dyDescent="0.3">
      <c r="A101" s="5">
        <v>88</v>
      </c>
      <c r="B101" s="82"/>
      <c r="C101" s="83"/>
      <c r="D101" s="83"/>
      <c r="E101" s="83"/>
      <c r="F101" s="84"/>
      <c r="G101" s="82"/>
      <c r="H101" s="83"/>
      <c r="I101" s="83"/>
      <c r="J101" s="83"/>
      <c r="K101" s="83"/>
      <c r="L101" s="83"/>
      <c r="M101" s="84"/>
      <c r="N101" s="82"/>
      <c r="O101" s="83"/>
      <c r="P101" s="84"/>
    </row>
    <row r="102" spans="1:181" x14ac:dyDescent="0.3">
      <c r="A102" s="6">
        <v>89</v>
      </c>
      <c r="B102" s="82"/>
      <c r="C102" s="83"/>
      <c r="D102" s="83"/>
      <c r="E102" s="83"/>
      <c r="F102" s="84"/>
      <c r="G102" s="82"/>
      <c r="H102" s="83"/>
      <c r="I102" s="83"/>
      <c r="J102" s="83"/>
      <c r="K102" s="83"/>
      <c r="L102" s="83"/>
      <c r="M102" s="84"/>
      <c r="N102" s="82"/>
      <c r="O102" s="83"/>
      <c r="P102" s="84"/>
    </row>
    <row r="103" spans="1:181" x14ac:dyDescent="0.3">
      <c r="A103" s="5">
        <v>90</v>
      </c>
      <c r="B103" s="82"/>
      <c r="C103" s="83"/>
      <c r="D103" s="83"/>
      <c r="E103" s="83"/>
      <c r="F103" s="84"/>
      <c r="G103" s="82"/>
      <c r="H103" s="83"/>
      <c r="I103" s="83"/>
      <c r="J103" s="83"/>
      <c r="K103" s="83"/>
      <c r="L103" s="83"/>
      <c r="M103" s="84"/>
      <c r="N103" s="82"/>
      <c r="O103" s="83"/>
      <c r="P103" s="84"/>
      <c r="BL103" s="70" t="s">
        <v>0</v>
      </c>
      <c r="BM103" s="70"/>
      <c r="BN103" s="70"/>
      <c r="BO103" s="70"/>
    </row>
    <row r="104" spans="1:181" s="7" customFormat="1" x14ac:dyDescent="0.3">
      <c r="A104" s="5">
        <v>91</v>
      </c>
      <c r="B104" s="82"/>
      <c r="C104" s="83"/>
      <c r="D104" s="83"/>
      <c r="E104" s="83"/>
      <c r="F104" s="84"/>
      <c r="G104" s="82"/>
      <c r="H104" s="83"/>
      <c r="I104" s="83"/>
      <c r="J104" s="83"/>
      <c r="K104" s="83"/>
      <c r="L104" s="83"/>
      <c r="M104" s="84"/>
      <c r="N104" s="82"/>
      <c r="O104" s="83"/>
      <c r="P104" s="84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</row>
    <row r="105" spans="1:181" x14ac:dyDescent="0.3">
      <c r="A105" s="6">
        <v>92</v>
      </c>
      <c r="B105" s="82"/>
      <c r="C105" s="83"/>
      <c r="D105" s="83"/>
      <c r="E105" s="83"/>
      <c r="F105" s="84"/>
      <c r="G105" s="82"/>
      <c r="H105" s="83"/>
      <c r="I105" s="83"/>
      <c r="J105" s="83"/>
      <c r="K105" s="83"/>
      <c r="L105" s="83"/>
      <c r="M105" s="84"/>
      <c r="N105" s="82"/>
      <c r="O105" s="83"/>
      <c r="P105" s="84"/>
      <c r="BE105" s="99" t="e">
        <f>SUM(#REF!)</f>
        <v>#REF!</v>
      </c>
      <c r="BF105" s="99" t="e">
        <f>SUM(#REF!)</f>
        <v>#REF!</v>
      </c>
      <c r="BG105" s="100" t="e">
        <f>SUM(#REF!)</f>
        <v>#REF!</v>
      </c>
      <c r="BH105" s="99" t="e">
        <f>SUM(#REF!)</f>
        <v>#REF!</v>
      </c>
      <c r="BI105" s="99" t="e">
        <f>SUM(#REF!)</f>
        <v>#REF!</v>
      </c>
      <c r="BJ105" s="99" t="e">
        <f>SUM(#REF!)</f>
        <v>#REF!</v>
      </c>
      <c r="BK105" s="100" t="e">
        <f>SUM(#REF!)</f>
        <v>#REF!</v>
      </c>
      <c r="BL105" s="96" t="e">
        <f>#REF!/BH105</f>
        <v>#REF!</v>
      </c>
      <c r="BM105" s="96" t="e">
        <f t="shared" ref="BM105:BO105" si="0">BE105/BI105</f>
        <v>#REF!</v>
      </c>
      <c r="BN105" s="96" t="e">
        <f t="shared" si="0"/>
        <v>#REF!</v>
      </c>
      <c r="BO105" s="96" t="e">
        <f t="shared" si="0"/>
        <v>#REF!</v>
      </c>
    </row>
    <row r="106" spans="1:181" x14ac:dyDescent="0.3">
      <c r="A106" s="5">
        <v>93</v>
      </c>
      <c r="B106" s="82"/>
      <c r="C106" s="83"/>
      <c r="D106" s="83"/>
      <c r="E106" s="83"/>
      <c r="F106" s="84"/>
      <c r="G106" s="82"/>
      <c r="H106" s="83"/>
      <c r="I106" s="83"/>
      <c r="J106" s="83"/>
      <c r="K106" s="83"/>
      <c r="L106" s="83"/>
      <c r="M106" s="84"/>
      <c r="N106" s="82"/>
      <c r="O106" s="83"/>
      <c r="P106" s="84"/>
    </row>
    <row r="107" spans="1:181" x14ac:dyDescent="0.3">
      <c r="A107" s="5">
        <v>94</v>
      </c>
      <c r="B107" s="82"/>
      <c r="C107" s="83"/>
      <c r="D107" s="83"/>
      <c r="E107" s="83"/>
      <c r="F107" s="84"/>
      <c r="G107" s="82"/>
      <c r="H107" s="83"/>
      <c r="I107" s="83"/>
      <c r="J107" s="83"/>
      <c r="K107" s="83"/>
      <c r="L107" s="83"/>
      <c r="M107" s="84"/>
      <c r="N107" s="82"/>
      <c r="O107" s="83"/>
      <c r="P107" s="84"/>
    </row>
    <row r="108" spans="1:181" x14ac:dyDescent="0.3">
      <c r="A108" s="6">
        <v>95</v>
      </c>
      <c r="B108" s="82"/>
      <c r="C108" s="83"/>
      <c r="D108" s="83"/>
      <c r="E108" s="83"/>
      <c r="F108" s="84"/>
      <c r="G108" s="82"/>
      <c r="H108" s="83"/>
      <c r="I108" s="83"/>
      <c r="J108" s="83"/>
      <c r="K108" s="83"/>
      <c r="L108" s="83"/>
      <c r="M108" s="84"/>
      <c r="N108" s="82"/>
      <c r="O108" s="83"/>
      <c r="P108" s="84"/>
    </row>
    <row r="109" spans="1:181" x14ac:dyDescent="0.3">
      <c r="A109" s="5">
        <v>96</v>
      </c>
      <c r="B109" s="82"/>
      <c r="C109" s="83"/>
      <c r="D109" s="83"/>
      <c r="E109" s="83"/>
      <c r="F109" s="84"/>
      <c r="G109" s="82"/>
      <c r="H109" s="83"/>
      <c r="I109" s="83"/>
      <c r="J109" s="83"/>
      <c r="K109" s="83"/>
      <c r="L109" s="83"/>
      <c r="M109" s="84"/>
      <c r="N109" s="82"/>
      <c r="O109" s="83"/>
      <c r="P109" s="84"/>
    </row>
    <row r="110" spans="1:181" x14ac:dyDescent="0.3">
      <c r="A110" s="5">
        <v>97</v>
      </c>
      <c r="B110" s="82"/>
      <c r="C110" s="83"/>
      <c r="D110" s="83"/>
      <c r="E110" s="83"/>
      <c r="F110" s="84"/>
      <c r="G110" s="82"/>
      <c r="H110" s="83"/>
      <c r="I110" s="83"/>
      <c r="J110" s="83"/>
      <c r="K110" s="83"/>
      <c r="L110" s="83"/>
      <c r="M110" s="84"/>
      <c r="N110" s="82"/>
      <c r="O110" s="83"/>
      <c r="P110" s="84"/>
    </row>
    <row r="111" spans="1:181" x14ac:dyDescent="0.3">
      <c r="A111" s="6">
        <v>98</v>
      </c>
      <c r="B111" s="82"/>
      <c r="C111" s="83"/>
      <c r="D111" s="83"/>
      <c r="E111" s="83"/>
      <c r="F111" s="84"/>
      <c r="G111" s="82"/>
      <c r="H111" s="83"/>
      <c r="I111" s="83"/>
      <c r="J111" s="83"/>
      <c r="K111" s="83"/>
      <c r="L111" s="83"/>
      <c r="M111" s="84"/>
      <c r="N111" s="82"/>
      <c r="O111" s="83"/>
      <c r="P111" s="84"/>
    </row>
    <row r="112" spans="1:181" x14ac:dyDescent="0.3">
      <c r="A112" s="5">
        <v>99</v>
      </c>
      <c r="B112" s="82"/>
      <c r="C112" s="83"/>
      <c r="D112" s="83"/>
      <c r="E112" s="83"/>
      <c r="F112" s="84"/>
      <c r="G112" s="82"/>
      <c r="H112" s="83"/>
      <c r="I112" s="83"/>
      <c r="J112" s="83"/>
      <c r="K112" s="83"/>
      <c r="L112" s="83"/>
      <c r="M112" s="84"/>
      <c r="N112" s="82"/>
      <c r="O112" s="83"/>
      <c r="P112" s="84"/>
    </row>
    <row r="113" spans="1:16" ht="15" thickBot="1" x14ac:dyDescent="0.35">
      <c r="A113" s="5">
        <v>100</v>
      </c>
      <c r="B113" s="85"/>
      <c r="C113" s="86"/>
      <c r="D113" s="86"/>
      <c r="E113" s="86"/>
      <c r="F113" s="87"/>
      <c r="G113" s="85"/>
      <c r="H113" s="86"/>
      <c r="I113" s="86"/>
      <c r="J113" s="86"/>
      <c r="K113" s="86"/>
      <c r="L113" s="86"/>
      <c r="M113" s="87"/>
      <c r="N113" s="85"/>
      <c r="O113" s="86"/>
      <c r="P113" s="87"/>
    </row>
    <row r="114" spans="1:16" s="37" customFormat="1" x14ac:dyDescent="0.3"/>
    <row r="115" spans="1:16" s="37" customFormat="1" x14ac:dyDescent="0.3"/>
    <row r="116" spans="1:16" s="37" customFormat="1" x14ac:dyDescent="0.3"/>
    <row r="117" spans="1:16" s="37" customFormat="1" x14ac:dyDescent="0.3"/>
    <row r="118" spans="1:16" s="37" customFormat="1" x14ac:dyDescent="0.3"/>
    <row r="119" spans="1:16" s="37" customFormat="1" x14ac:dyDescent="0.3"/>
    <row r="120" spans="1:16" s="37" customFormat="1" x14ac:dyDescent="0.3"/>
    <row r="121" spans="1:16" s="37" customFormat="1" x14ac:dyDescent="0.3"/>
    <row r="122" spans="1:16" s="37" customFormat="1" x14ac:dyDescent="0.3"/>
    <row r="123" spans="1:16" s="37" customFormat="1" x14ac:dyDescent="0.3"/>
    <row r="124" spans="1:16" s="37" customFormat="1" x14ac:dyDescent="0.3"/>
    <row r="125" spans="1:16" s="37" customFormat="1" x14ac:dyDescent="0.3"/>
    <row r="126" spans="1:16" s="37" customFormat="1" x14ac:dyDescent="0.3"/>
    <row r="127" spans="1:16" s="37" customFormat="1" x14ac:dyDescent="0.3"/>
    <row r="128" spans="1:1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  <row r="725" s="37" customFormat="1" x14ac:dyDescent="0.3"/>
    <row r="726" s="37" customFormat="1" x14ac:dyDescent="0.3"/>
    <row r="727" s="37" customFormat="1" x14ac:dyDescent="0.3"/>
    <row r="728" s="37" customFormat="1" x14ac:dyDescent="0.3"/>
    <row r="729" s="37" customFormat="1" x14ac:dyDescent="0.3"/>
    <row r="730" s="37" customFormat="1" x14ac:dyDescent="0.3"/>
    <row r="731" s="37" customFormat="1" x14ac:dyDescent="0.3"/>
    <row r="732" s="37" customFormat="1" x14ac:dyDescent="0.3"/>
    <row r="733" s="37" customFormat="1" x14ac:dyDescent="0.3"/>
    <row r="734" s="37" customFormat="1" x14ac:dyDescent="0.3"/>
    <row r="735" s="37" customFormat="1" x14ac:dyDescent="0.3"/>
    <row r="736" s="37" customFormat="1" x14ac:dyDescent="0.3"/>
    <row r="737" s="37" customFormat="1" x14ac:dyDescent="0.3"/>
    <row r="738" s="37" customFormat="1" x14ac:dyDescent="0.3"/>
    <row r="739" s="37" customFormat="1" x14ac:dyDescent="0.3"/>
    <row r="740" s="37" customFormat="1" x14ac:dyDescent="0.3"/>
    <row r="741" s="37" customFormat="1" x14ac:dyDescent="0.3"/>
    <row r="742" s="37" customFormat="1" x14ac:dyDescent="0.3"/>
    <row r="743" s="37" customFormat="1" x14ac:dyDescent="0.3"/>
    <row r="744" s="37" customFormat="1" x14ac:dyDescent="0.3"/>
    <row r="745" s="37" customFormat="1" x14ac:dyDescent="0.3"/>
    <row r="746" s="37" customFormat="1" x14ac:dyDescent="0.3"/>
    <row r="747" s="37" customFormat="1" x14ac:dyDescent="0.3"/>
    <row r="748" s="37" customFormat="1" x14ac:dyDescent="0.3"/>
    <row r="749" s="37" customFormat="1" x14ac:dyDescent="0.3"/>
    <row r="750" s="37" customFormat="1" x14ac:dyDescent="0.3"/>
    <row r="751" s="37" customFormat="1" x14ac:dyDescent="0.3"/>
    <row r="752" s="37" customFormat="1" x14ac:dyDescent="0.3"/>
    <row r="753" s="37" customFormat="1" x14ac:dyDescent="0.3"/>
    <row r="754" s="37" customFormat="1" x14ac:dyDescent="0.3"/>
    <row r="755" s="37" customFormat="1" x14ac:dyDescent="0.3"/>
    <row r="756" s="37" customFormat="1" x14ac:dyDescent="0.3"/>
    <row r="757" s="37" customFormat="1" x14ac:dyDescent="0.3"/>
    <row r="758" s="37" customFormat="1" x14ac:dyDescent="0.3"/>
    <row r="759" s="37" customFormat="1" x14ac:dyDescent="0.3"/>
    <row r="760" s="37" customFormat="1" x14ac:dyDescent="0.3"/>
    <row r="761" s="37" customFormat="1" x14ac:dyDescent="0.3"/>
    <row r="762" s="37" customFormat="1" x14ac:dyDescent="0.3"/>
    <row r="763" s="37" customFormat="1" x14ac:dyDescent="0.3"/>
    <row r="764" s="37" customFormat="1" x14ac:dyDescent="0.3"/>
    <row r="765" s="37" customFormat="1" x14ac:dyDescent="0.3"/>
    <row r="766" s="37" customFormat="1" x14ac:dyDescent="0.3"/>
    <row r="767" s="37" customFormat="1" x14ac:dyDescent="0.3"/>
    <row r="768" s="37" customFormat="1" x14ac:dyDescent="0.3"/>
    <row r="769" s="37" customFormat="1" x14ac:dyDescent="0.3"/>
    <row r="770" s="37" customFormat="1" x14ac:dyDescent="0.3"/>
    <row r="771" s="37" customFormat="1" x14ac:dyDescent="0.3"/>
    <row r="772" s="37" customFormat="1" x14ac:dyDescent="0.3"/>
    <row r="773" s="37" customFormat="1" x14ac:dyDescent="0.3"/>
    <row r="774" s="37" customFormat="1" x14ac:dyDescent="0.3"/>
    <row r="775" s="37" customFormat="1" x14ac:dyDescent="0.3"/>
    <row r="776" s="37" customFormat="1" x14ac:dyDescent="0.3"/>
    <row r="777" s="37" customFormat="1" x14ac:dyDescent="0.3"/>
    <row r="778" s="37" customFormat="1" x14ac:dyDescent="0.3"/>
    <row r="779" s="37" customFormat="1" x14ac:dyDescent="0.3"/>
    <row r="780" s="37" customFormat="1" x14ac:dyDescent="0.3"/>
    <row r="781" s="37" customFormat="1" x14ac:dyDescent="0.3"/>
    <row r="782" s="37" customFormat="1" x14ac:dyDescent="0.3"/>
    <row r="783" s="37" customFormat="1" x14ac:dyDescent="0.3"/>
    <row r="784" s="37" customFormat="1" x14ac:dyDescent="0.3"/>
    <row r="785" s="37" customFormat="1" x14ac:dyDescent="0.3"/>
    <row r="786" s="37" customFormat="1" x14ac:dyDescent="0.3"/>
    <row r="787" s="37" customFormat="1" x14ac:dyDescent="0.3"/>
    <row r="788" s="37" customFormat="1" x14ac:dyDescent="0.3"/>
    <row r="789" s="37" customFormat="1" x14ac:dyDescent="0.3"/>
    <row r="790" s="37" customFormat="1" x14ac:dyDescent="0.3"/>
    <row r="791" s="37" customFormat="1" x14ac:dyDescent="0.3"/>
    <row r="792" s="37" customFormat="1" x14ac:dyDescent="0.3"/>
    <row r="793" s="37" customFormat="1" x14ac:dyDescent="0.3"/>
    <row r="794" s="37" customFormat="1" x14ac:dyDescent="0.3"/>
    <row r="795" s="37" customFormat="1" x14ac:dyDescent="0.3"/>
    <row r="796" s="37" customFormat="1" x14ac:dyDescent="0.3"/>
    <row r="797" s="37" customFormat="1" x14ac:dyDescent="0.3"/>
    <row r="798" s="37" customFormat="1" x14ac:dyDescent="0.3"/>
    <row r="799" s="37" customFormat="1" x14ac:dyDescent="0.3"/>
    <row r="800" s="37" customFormat="1" x14ac:dyDescent="0.3"/>
    <row r="801" s="37" customFormat="1" x14ac:dyDescent="0.3"/>
    <row r="802" s="37" customFormat="1" x14ac:dyDescent="0.3"/>
    <row r="803" s="37" customFormat="1" x14ac:dyDescent="0.3"/>
    <row r="804" s="37" customFormat="1" x14ac:dyDescent="0.3"/>
    <row r="805" s="37" customFormat="1" x14ac:dyDescent="0.3"/>
    <row r="806" s="37" customFormat="1" x14ac:dyDescent="0.3"/>
    <row r="807" s="37" customFormat="1" x14ac:dyDescent="0.3"/>
    <row r="808" s="37" customFormat="1" x14ac:dyDescent="0.3"/>
    <row r="809" s="37" customFormat="1" x14ac:dyDescent="0.3"/>
    <row r="810" s="37" customFormat="1" x14ac:dyDescent="0.3"/>
    <row r="811" s="37" customFormat="1" x14ac:dyDescent="0.3"/>
    <row r="812" s="37" customFormat="1" x14ac:dyDescent="0.3"/>
    <row r="813" s="37" customFormat="1" x14ac:dyDescent="0.3"/>
    <row r="814" s="37" customFormat="1" x14ac:dyDescent="0.3"/>
    <row r="815" s="37" customFormat="1" x14ac:dyDescent="0.3"/>
    <row r="816" s="37" customFormat="1" x14ac:dyDescent="0.3"/>
    <row r="817" s="37" customFormat="1" x14ac:dyDescent="0.3"/>
    <row r="818" s="37" customFormat="1" x14ac:dyDescent="0.3"/>
    <row r="819" s="37" customFormat="1" x14ac:dyDescent="0.3"/>
    <row r="820" s="37" customFormat="1" x14ac:dyDescent="0.3"/>
    <row r="821" s="37" customFormat="1" x14ac:dyDescent="0.3"/>
    <row r="822" s="37" customFormat="1" x14ac:dyDescent="0.3"/>
    <row r="823" s="37" customFormat="1" x14ac:dyDescent="0.3"/>
    <row r="824" s="37" customFormat="1" x14ac:dyDescent="0.3"/>
    <row r="825" s="37" customFormat="1" x14ac:dyDescent="0.3"/>
    <row r="826" s="37" customFormat="1" x14ac:dyDescent="0.3"/>
    <row r="827" s="37" customFormat="1" x14ac:dyDescent="0.3"/>
    <row r="828" s="37" customFormat="1" x14ac:dyDescent="0.3"/>
    <row r="829" s="37" customFormat="1" x14ac:dyDescent="0.3"/>
    <row r="830" s="37" customFormat="1" x14ac:dyDescent="0.3"/>
    <row r="831" s="37" customFormat="1" x14ac:dyDescent="0.3"/>
    <row r="832" s="37" customFormat="1" x14ac:dyDescent="0.3"/>
    <row r="833" s="37" customFormat="1" x14ac:dyDescent="0.3"/>
    <row r="834" s="37" customFormat="1" x14ac:dyDescent="0.3"/>
    <row r="835" s="37" customFormat="1" x14ac:dyDescent="0.3"/>
  </sheetData>
  <sheetProtection sheet="1" objects="1" scenarios="1" selectLockedCells="1"/>
  <mergeCells count="4">
    <mergeCell ref="A12:A13"/>
    <mergeCell ref="B12:P12"/>
    <mergeCell ref="BL103:BO103"/>
    <mergeCell ref="B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0841-7860-4A57-88B6-261DCD974751}">
  <dimension ref="B1:EQ849"/>
  <sheetViews>
    <sheetView zoomScale="115" zoomScaleNormal="115" workbookViewId="0"/>
  </sheetViews>
  <sheetFormatPr defaultRowHeight="14.4" x14ac:dyDescent="0.3"/>
  <cols>
    <col min="1" max="1" width="4.6640625" style="8" customWidth="1"/>
    <col min="2" max="2" width="71.77734375" style="8" customWidth="1"/>
    <col min="3" max="3" width="16.5546875" style="8" customWidth="1"/>
    <col min="4" max="4" width="14.6640625" style="9" customWidth="1"/>
    <col min="5" max="5" width="14.33203125" style="9" customWidth="1"/>
    <col min="6" max="16384" width="8.88671875" style="8"/>
  </cols>
  <sheetData>
    <row r="1" spans="2:147" x14ac:dyDescent="0.3"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</row>
    <row r="2" spans="2:147" s="22" customFormat="1" ht="25.8" x14ac:dyDescent="0.5">
      <c r="B2" s="58" t="s">
        <v>45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</row>
    <row r="3" spans="2:147" x14ac:dyDescent="0.3">
      <c r="B3" s="9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</row>
    <row r="4" spans="2:147" x14ac:dyDescent="0.3">
      <c r="B4" s="10" t="s">
        <v>53</v>
      </c>
      <c r="C4" s="10" t="s">
        <v>54</v>
      </c>
      <c r="D4" s="10" t="s">
        <v>55</v>
      </c>
      <c r="E4" s="12" t="s">
        <v>56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</row>
    <row r="5" spans="2:147" ht="13.8" customHeight="1" x14ac:dyDescent="0.3">
      <c r="B5" s="11" t="s">
        <v>60</v>
      </c>
      <c r="C5" s="104" t="str">
        <f>IFERROR('Dotazník – Začátek-1'!DG105,"")</f>
        <v/>
      </c>
      <c r="D5" s="105" t="str">
        <f>IFERROR('Dotazník – Konec-1'!DG105,"")</f>
        <v/>
      </c>
      <c r="E5" s="106" t="str">
        <f>IFERROR(IF(D5=0,"",(D5-C5)*100),"")</f>
        <v/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</row>
    <row r="6" spans="2:147" ht="13.8" customHeight="1" x14ac:dyDescent="0.3">
      <c r="B6" s="14" t="s">
        <v>69</v>
      </c>
      <c r="C6" s="10"/>
      <c r="D6" s="13"/>
      <c r="E6" s="106" t="str">
        <f t="shared" ref="E6:E9" si="0">IF(D6=0,"",(D6-C6)*100)</f>
        <v/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</row>
    <row r="7" spans="2:147" x14ac:dyDescent="0.3">
      <c r="B7" s="15" t="s">
        <v>61</v>
      </c>
      <c r="C7" s="107" t="str">
        <f>IFERROR('Dotazník – Začátek-1'!DD105,"")</f>
        <v/>
      </c>
      <c r="D7" s="105" t="str">
        <f>IFERROR('Dotazník – Konec-1'!DD105,"")</f>
        <v/>
      </c>
      <c r="E7" s="106" t="str">
        <f>IFERROR(IF(D7=0,"",(D7-C7)*100),"")</f>
        <v/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</row>
    <row r="8" spans="2:147" x14ac:dyDescent="0.3">
      <c r="B8" s="16" t="s">
        <v>62</v>
      </c>
      <c r="C8" s="107" t="str">
        <f>IFERROR('Dotazník – Začátek-1'!DE105,"")</f>
        <v/>
      </c>
      <c r="D8" s="105" t="str">
        <f>IFERROR('Dotazník – Konec-1'!DE105,"")</f>
        <v/>
      </c>
      <c r="E8" s="106" t="str">
        <f>IFERROR(IF(D8=0,"",(D8-C8)*100),"")</f>
        <v/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</row>
    <row r="9" spans="2:147" x14ac:dyDescent="0.3">
      <c r="B9" s="16" t="s">
        <v>63</v>
      </c>
      <c r="C9" s="107" t="str">
        <f>IFERROR('Dotazník – Začátek-1'!DF105,"")</f>
        <v/>
      </c>
      <c r="D9" s="105" t="str">
        <f>IFERROR('Dotazník – Konec-1'!DF105,"")</f>
        <v/>
      </c>
      <c r="E9" s="106" t="str">
        <f>IFERROR(IF(D9=0,"",(D9-C9)*100),"")</f>
        <v/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</row>
    <row r="10" spans="2:147" x14ac:dyDescent="0.3">
      <c r="B10" s="25"/>
      <c r="C10" s="26"/>
      <c r="D10" s="27"/>
      <c r="E10" s="28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</row>
    <row r="11" spans="2:147" ht="99.6" customHeight="1" x14ac:dyDescent="0.3">
      <c r="B11" s="78" t="s">
        <v>68</v>
      </c>
      <c r="C11" s="78"/>
      <c r="D11" s="78"/>
      <c r="E11" s="78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</row>
    <row r="12" spans="2:147" x14ac:dyDescent="0.3">
      <c r="B12" s="25"/>
      <c r="C12" s="26"/>
      <c r="D12" s="27"/>
      <c r="E12" s="28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</row>
    <row r="13" spans="2:147" ht="28.8" x14ac:dyDescent="0.3">
      <c r="B13" s="10" t="s">
        <v>53</v>
      </c>
      <c r="C13" s="10" t="s">
        <v>58</v>
      </c>
      <c r="D13" s="10" t="s">
        <v>59</v>
      </c>
      <c r="E13" s="12" t="s">
        <v>57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</row>
    <row r="14" spans="2:147" x14ac:dyDescent="0.3">
      <c r="B14" s="11" t="s">
        <v>70</v>
      </c>
      <c r="C14" s="108" t="str">
        <f>IFERROR((C24-C19)/6,"")</f>
        <v/>
      </c>
      <c r="D14" s="108" t="str">
        <f>IFERROR((D24-D19)/6,"")</f>
        <v/>
      </c>
      <c r="E14" s="106" t="str">
        <f>IFERROR((D14-C14)*100,"")</f>
        <v/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</row>
    <row r="15" spans="2:147" x14ac:dyDescent="0.3">
      <c r="B15" s="14" t="s">
        <v>69</v>
      </c>
      <c r="C15" s="29"/>
      <c r="D15" s="29"/>
      <c r="E15" s="20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</row>
    <row r="16" spans="2:147" x14ac:dyDescent="0.3">
      <c r="B16" s="15" t="s">
        <v>64</v>
      </c>
      <c r="C16" s="108" t="str">
        <f>IFERROR((C26-C21)/6,"")</f>
        <v/>
      </c>
      <c r="D16" s="108" t="str">
        <f>IFERROR((D26-D21)/6,"")</f>
        <v/>
      </c>
      <c r="E16" s="106" t="str">
        <f>IFERROR((D16-C16)*100,"")</f>
        <v/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</row>
    <row r="17" spans="2:147" x14ac:dyDescent="0.3">
      <c r="B17" s="16" t="s">
        <v>65</v>
      </c>
      <c r="C17" s="108" t="str">
        <f>IFERROR((C27-C22)/6,"")</f>
        <v/>
      </c>
      <c r="D17" s="108" t="str">
        <f>IFERROR((D27-D22)/6,"")</f>
        <v/>
      </c>
      <c r="E17" s="106" t="str">
        <f>IFERROR((D17-C17)*100,"")</f>
        <v/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</row>
    <row r="18" spans="2:147" x14ac:dyDescent="0.3">
      <c r="B18" s="16" t="s">
        <v>66</v>
      </c>
      <c r="C18" s="108" t="str">
        <f>IFERROR((C28-C23)/6,"")</f>
        <v/>
      </c>
      <c r="D18" s="108" t="str">
        <f>IFERROR((D28-D23)/6,"")</f>
        <v/>
      </c>
      <c r="E18" s="106" t="str">
        <f>IFERROR((D18-C18)*100,"")</f>
        <v/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</row>
    <row r="19" spans="2:147" hidden="1" x14ac:dyDescent="0.3">
      <c r="B19" s="21" t="s">
        <v>41</v>
      </c>
      <c r="C19" s="106" t="e">
        <f>'Dotazník – Začátek-1'!CY100</f>
        <v>#DIV/0!</v>
      </c>
      <c r="D19" s="106" t="e">
        <f>'Dotazník – Konec-1'!CY100</f>
        <v>#DIV/0!</v>
      </c>
      <c r="E19" s="21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</row>
    <row r="20" spans="2:147" hidden="1" x14ac:dyDescent="0.3">
      <c r="B20" s="14" t="s">
        <v>26</v>
      </c>
      <c r="C20" s="24"/>
      <c r="D20" s="24"/>
      <c r="E20" s="21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</row>
    <row r="21" spans="2:147" hidden="1" x14ac:dyDescent="0.3">
      <c r="B21" s="15" t="s">
        <v>33</v>
      </c>
      <c r="C21" s="109" t="e">
        <f>'Dotazník – Začátek-1'!CV100</f>
        <v>#DIV/0!</v>
      </c>
      <c r="D21" s="109" t="e">
        <f>'Dotazník – Konec-1'!CV100</f>
        <v>#DIV/0!</v>
      </c>
      <c r="E21" s="21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</row>
    <row r="22" spans="2:147" hidden="1" x14ac:dyDescent="0.3">
      <c r="B22" s="16" t="s">
        <v>35</v>
      </c>
      <c r="C22" s="109" t="e">
        <f>'Dotazník – Začátek-1'!CW100</f>
        <v>#DIV/0!</v>
      </c>
      <c r="D22" s="109" t="e">
        <f>'Dotazník – Konec-1'!CW100</f>
        <v>#DIV/0!</v>
      </c>
      <c r="E22" s="21"/>
      <c r="G22" s="34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</row>
    <row r="23" spans="2:147" hidden="1" x14ac:dyDescent="0.3">
      <c r="B23" s="16" t="s">
        <v>40</v>
      </c>
      <c r="C23" s="109" t="e">
        <f>'Dotazník – Začátek-1'!CX100</f>
        <v>#DIV/0!</v>
      </c>
      <c r="D23" s="109" t="e">
        <f>'Dotazník – Konec-1'!CX100</f>
        <v>#DIV/0!</v>
      </c>
      <c r="E23" s="21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</row>
    <row r="24" spans="2:147" hidden="1" x14ac:dyDescent="0.3">
      <c r="B24" s="23" t="s">
        <v>42</v>
      </c>
      <c r="C24" s="106">
        <f>'Dotazník – Začátek-1'!DC100</f>
        <v>0</v>
      </c>
      <c r="D24" s="106">
        <f>'Dotazník – Konec-1'!DC100</f>
        <v>0</v>
      </c>
      <c r="E24" s="21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</row>
    <row r="25" spans="2:147" hidden="1" x14ac:dyDescent="0.3">
      <c r="B25" s="14" t="s">
        <v>26</v>
      </c>
      <c r="C25" s="24"/>
      <c r="D25" s="24"/>
      <c r="E25" s="21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</row>
    <row r="26" spans="2:147" hidden="1" x14ac:dyDescent="0.3">
      <c r="B26" s="15" t="s">
        <v>39</v>
      </c>
      <c r="C26" s="109">
        <f>'Dotazník – Začátek-1'!CZ100</f>
        <v>0</v>
      </c>
      <c r="D26" s="109">
        <f>'Dotazník – Konec-1'!CZ100</f>
        <v>0</v>
      </c>
      <c r="E26" s="21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</row>
    <row r="27" spans="2:147" hidden="1" x14ac:dyDescent="0.3">
      <c r="B27" s="16" t="s">
        <v>34</v>
      </c>
      <c r="C27" s="109">
        <f>'Dotazník – Začátek-1'!DA100</f>
        <v>0</v>
      </c>
      <c r="D27" s="109">
        <f>'Dotazník – Konec-1'!DA100</f>
        <v>0</v>
      </c>
      <c r="E27" s="21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</row>
    <row r="28" spans="2:147" hidden="1" x14ac:dyDescent="0.3">
      <c r="B28" s="16" t="s">
        <v>36</v>
      </c>
      <c r="C28" s="109">
        <f>'Dotazník – Začátek-1'!DB100</f>
        <v>0</v>
      </c>
      <c r="D28" s="109">
        <f>'Dotazník – Konec-1'!DB100</f>
        <v>0</v>
      </c>
      <c r="E28" s="21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</row>
    <row r="29" spans="2:147" x14ac:dyDescent="0.3"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</row>
    <row r="30" spans="2:147" x14ac:dyDescent="0.3">
      <c r="B30" s="30" t="s">
        <v>67</v>
      </c>
      <c r="C30" s="9"/>
      <c r="E30" s="8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</row>
    <row r="31" spans="2:147" x14ac:dyDescent="0.3">
      <c r="B31" s="30"/>
      <c r="C31" s="9"/>
      <c r="E31" s="8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</row>
    <row r="32" spans="2:147" ht="72.599999999999994" customHeight="1" x14ac:dyDescent="0.3">
      <c r="B32" s="78" t="s">
        <v>71</v>
      </c>
      <c r="C32" s="78"/>
      <c r="D32" s="78"/>
      <c r="E32" s="78"/>
      <c r="F32" s="78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</row>
    <row r="33" spans="4:147" x14ac:dyDescent="0.3"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</row>
    <row r="34" spans="4:147" s="32" customFormat="1" x14ac:dyDescent="0.3">
      <c r="D34" s="35"/>
      <c r="E34" s="35"/>
    </row>
    <row r="35" spans="4:147" s="32" customFormat="1" x14ac:dyDescent="0.3">
      <c r="D35" s="35"/>
      <c r="E35" s="35"/>
    </row>
    <row r="36" spans="4:147" s="32" customFormat="1" x14ac:dyDescent="0.3">
      <c r="D36" s="35"/>
      <c r="E36" s="35"/>
    </row>
    <row r="37" spans="4:147" s="32" customFormat="1" x14ac:dyDescent="0.3">
      <c r="D37" s="35"/>
      <c r="E37" s="35"/>
    </row>
    <row r="38" spans="4:147" s="32" customFormat="1" x14ac:dyDescent="0.3">
      <c r="D38" s="35"/>
      <c r="E38" s="35"/>
    </row>
    <row r="39" spans="4:147" s="32" customFormat="1" x14ac:dyDescent="0.3">
      <c r="D39" s="35"/>
      <c r="E39" s="35"/>
    </row>
    <row r="40" spans="4:147" s="32" customFormat="1" x14ac:dyDescent="0.3">
      <c r="D40" s="35"/>
      <c r="E40" s="35"/>
    </row>
    <row r="41" spans="4:147" s="32" customFormat="1" x14ac:dyDescent="0.3">
      <c r="D41" s="35"/>
      <c r="E41" s="35"/>
    </row>
    <row r="42" spans="4:147" s="32" customFormat="1" x14ac:dyDescent="0.3">
      <c r="D42" s="35"/>
      <c r="E42" s="35"/>
    </row>
    <row r="43" spans="4:147" s="32" customFormat="1" x14ac:dyDescent="0.3">
      <c r="D43" s="35"/>
      <c r="E43" s="35"/>
    </row>
    <row r="44" spans="4:147" s="32" customFormat="1" x14ac:dyDescent="0.3">
      <c r="D44" s="35"/>
      <c r="E44" s="35"/>
    </row>
    <row r="45" spans="4:147" s="32" customFormat="1" x14ac:dyDescent="0.3">
      <c r="D45" s="35"/>
      <c r="E45" s="35"/>
    </row>
    <row r="46" spans="4:147" s="32" customFormat="1" x14ac:dyDescent="0.3">
      <c r="D46" s="35"/>
      <c r="E46" s="35"/>
    </row>
    <row r="47" spans="4:147" s="32" customFormat="1" x14ac:dyDescent="0.3">
      <c r="D47" s="35"/>
      <c r="E47" s="35"/>
    </row>
    <row r="48" spans="4:147" s="32" customFormat="1" x14ac:dyDescent="0.3">
      <c r="D48" s="35"/>
      <c r="E48" s="35"/>
    </row>
    <row r="49" spans="4:5" s="32" customFormat="1" x14ac:dyDescent="0.3">
      <c r="D49" s="35"/>
      <c r="E49" s="35"/>
    </row>
    <row r="50" spans="4:5" s="32" customFormat="1" x14ac:dyDescent="0.3">
      <c r="D50" s="35"/>
      <c r="E50" s="35"/>
    </row>
    <row r="51" spans="4:5" s="32" customFormat="1" x14ac:dyDescent="0.3">
      <c r="D51" s="35"/>
      <c r="E51" s="35"/>
    </row>
    <row r="52" spans="4:5" s="32" customFormat="1" x14ac:dyDescent="0.3">
      <c r="D52" s="35"/>
      <c r="E52" s="35"/>
    </row>
    <row r="53" spans="4:5" s="32" customFormat="1" x14ac:dyDescent="0.3">
      <c r="D53" s="35"/>
      <c r="E53" s="35"/>
    </row>
    <row r="54" spans="4:5" s="32" customFormat="1" x14ac:dyDescent="0.3">
      <c r="D54" s="35"/>
      <c r="E54" s="35"/>
    </row>
    <row r="55" spans="4:5" s="32" customFormat="1" x14ac:dyDescent="0.3">
      <c r="D55" s="35"/>
      <c r="E55" s="35"/>
    </row>
    <row r="56" spans="4:5" s="32" customFormat="1" x14ac:dyDescent="0.3">
      <c r="D56" s="35"/>
      <c r="E56" s="35"/>
    </row>
    <row r="57" spans="4:5" s="32" customFormat="1" x14ac:dyDescent="0.3">
      <c r="D57" s="35"/>
      <c r="E57" s="35"/>
    </row>
    <row r="58" spans="4:5" s="32" customFormat="1" x14ac:dyDescent="0.3">
      <c r="D58" s="35"/>
      <c r="E58" s="35"/>
    </row>
    <row r="59" spans="4:5" s="32" customFormat="1" x14ac:dyDescent="0.3">
      <c r="D59" s="35"/>
      <c r="E59" s="35"/>
    </row>
    <row r="60" spans="4:5" s="32" customFormat="1" x14ac:dyDescent="0.3">
      <c r="D60" s="35"/>
      <c r="E60" s="35"/>
    </row>
    <row r="61" spans="4:5" s="32" customFormat="1" x14ac:dyDescent="0.3">
      <c r="D61" s="35"/>
      <c r="E61" s="35"/>
    </row>
    <row r="62" spans="4:5" s="32" customFormat="1" x14ac:dyDescent="0.3">
      <c r="D62" s="35"/>
      <c r="E62" s="35"/>
    </row>
    <row r="63" spans="4:5" s="32" customFormat="1" x14ac:dyDescent="0.3">
      <c r="D63" s="35"/>
      <c r="E63" s="35"/>
    </row>
    <row r="64" spans="4:5" s="32" customFormat="1" x14ac:dyDescent="0.3">
      <c r="D64" s="35"/>
      <c r="E64" s="35"/>
    </row>
    <row r="65" spans="4:5" s="32" customFormat="1" x14ac:dyDescent="0.3">
      <c r="D65" s="35"/>
      <c r="E65" s="35"/>
    </row>
    <row r="66" spans="4:5" s="32" customFormat="1" x14ac:dyDescent="0.3">
      <c r="D66" s="35"/>
      <c r="E66" s="35"/>
    </row>
    <row r="67" spans="4:5" s="32" customFormat="1" x14ac:dyDescent="0.3">
      <c r="D67" s="35"/>
      <c r="E67" s="35"/>
    </row>
    <row r="68" spans="4:5" s="32" customFormat="1" x14ac:dyDescent="0.3">
      <c r="D68" s="35"/>
      <c r="E68" s="35"/>
    </row>
    <row r="69" spans="4:5" s="32" customFormat="1" x14ac:dyDescent="0.3">
      <c r="D69" s="35"/>
      <c r="E69" s="35"/>
    </row>
    <row r="70" spans="4:5" s="32" customFormat="1" x14ac:dyDescent="0.3">
      <c r="D70" s="35"/>
      <c r="E70" s="35"/>
    </row>
    <row r="71" spans="4:5" s="32" customFormat="1" x14ac:dyDescent="0.3">
      <c r="D71" s="35"/>
      <c r="E71" s="35"/>
    </row>
    <row r="72" spans="4:5" s="32" customFormat="1" x14ac:dyDescent="0.3">
      <c r="D72" s="35"/>
      <c r="E72" s="35"/>
    </row>
    <row r="73" spans="4:5" s="32" customFormat="1" x14ac:dyDescent="0.3">
      <c r="D73" s="35"/>
      <c r="E73" s="35"/>
    </row>
    <row r="74" spans="4:5" s="32" customFormat="1" x14ac:dyDescent="0.3">
      <c r="D74" s="35"/>
      <c r="E74" s="35"/>
    </row>
    <row r="75" spans="4:5" s="32" customFormat="1" x14ac:dyDescent="0.3">
      <c r="D75" s="35"/>
      <c r="E75" s="35"/>
    </row>
    <row r="76" spans="4:5" s="32" customFormat="1" x14ac:dyDescent="0.3">
      <c r="D76" s="35"/>
      <c r="E76" s="35"/>
    </row>
    <row r="77" spans="4:5" s="32" customFormat="1" x14ac:dyDescent="0.3">
      <c r="D77" s="35"/>
      <c r="E77" s="35"/>
    </row>
    <row r="78" spans="4:5" s="32" customFormat="1" x14ac:dyDescent="0.3">
      <c r="D78" s="35"/>
      <c r="E78" s="35"/>
    </row>
    <row r="79" spans="4:5" s="32" customFormat="1" x14ac:dyDescent="0.3">
      <c r="D79" s="35"/>
      <c r="E79" s="35"/>
    </row>
    <row r="80" spans="4:5" s="32" customFormat="1" x14ac:dyDescent="0.3">
      <c r="D80" s="35"/>
      <c r="E80" s="35"/>
    </row>
    <row r="81" spans="4:5" s="32" customFormat="1" x14ac:dyDescent="0.3">
      <c r="D81" s="35"/>
      <c r="E81" s="35"/>
    </row>
    <row r="82" spans="4:5" s="32" customFormat="1" x14ac:dyDescent="0.3">
      <c r="D82" s="35"/>
      <c r="E82" s="35"/>
    </row>
    <row r="83" spans="4:5" s="32" customFormat="1" x14ac:dyDescent="0.3">
      <c r="D83" s="35"/>
      <c r="E83" s="35"/>
    </row>
    <row r="84" spans="4:5" s="32" customFormat="1" x14ac:dyDescent="0.3">
      <c r="D84" s="35"/>
      <c r="E84" s="35"/>
    </row>
    <row r="85" spans="4:5" s="32" customFormat="1" x14ac:dyDescent="0.3">
      <c r="D85" s="35"/>
      <c r="E85" s="35"/>
    </row>
    <row r="86" spans="4:5" s="32" customFormat="1" x14ac:dyDescent="0.3">
      <c r="D86" s="35"/>
      <c r="E86" s="35"/>
    </row>
    <row r="87" spans="4:5" s="32" customFormat="1" x14ac:dyDescent="0.3">
      <c r="D87" s="35"/>
      <c r="E87" s="35"/>
    </row>
    <row r="88" spans="4:5" s="32" customFormat="1" x14ac:dyDescent="0.3">
      <c r="D88" s="35"/>
      <c r="E88" s="35"/>
    </row>
    <row r="89" spans="4:5" s="32" customFormat="1" x14ac:dyDescent="0.3">
      <c r="D89" s="35"/>
      <c r="E89" s="35"/>
    </row>
    <row r="90" spans="4:5" s="32" customFormat="1" x14ac:dyDescent="0.3">
      <c r="D90" s="35"/>
      <c r="E90" s="35"/>
    </row>
    <row r="91" spans="4:5" s="32" customFormat="1" x14ac:dyDescent="0.3">
      <c r="D91" s="35"/>
      <c r="E91" s="35"/>
    </row>
    <row r="92" spans="4:5" s="32" customFormat="1" x14ac:dyDescent="0.3">
      <c r="D92" s="35"/>
      <c r="E92" s="35"/>
    </row>
    <row r="93" spans="4:5" s="32" customFormat="1" x14ac:dyDescent="0.3">
      <c r="D93" s="35"/>
      <c r="E93" s="35"/>
    </row>
    <row r="94" spans="4:5" s="32" customFormat="1" x14ac:dyDescent="0.3">
      <c r="D94" s="35"/>
      <c r="E94" s="35"/>
    </row>
    <row r="95" spans="4:5" s="32" customFormat="1" x14ac:dyDescent="0.3">
      <c r="D95" s="35"/>
      <c r="E95" s="35"/>
    </row>
    <row r="96" spans="4:5" s="32" customFormat="1" x14ac:dyDescent="0.3">
      <c r="D96" s="35"/>
      <c r="E96" s="35"/>
    </row>
    <row r="97" spans="4:5" s="32" customFormat="1" x14ac:dyDescent="0.3">
      <c r="D97" s="35"/>
      <c r="E97" s="35"/>
    </row>
    <row r="98" spans="4:5" s="32" customFormat="1" x14ac:dyDescent="0.3">
      <c r="D98" s="35"/>
      <c r="E98" s="35"/>
    </row>
    <row r="99" spans="4:5" s="32" customFormat="1" x14ac:dyDescent="0.3">
      <c r="D99" s="35"/>
      <c r="E99" s="35"/>
    </row>
    <row r="100" spans="4:5" s="32" customFormat="1" x14ac:dyDescent="0.3">
      <c r="D100" s="35"/>
      <c r="E100" s="35"/>
    </row>
    <row r="101" spans="4:5" s="32" customFormat="1" x14ac:dyDescent="0.3">
      <c r="D101" s="35"/>
      <c r="E101" s="35"/>
    </row>
    <row r="102" spans="4:5" s="32" customFormat="1" x14ac:dyDescent="0.3">
      <c r="D102" s="35"/>
      <c r="E102" s="35"/>
    </row>
    <row r="103" spans="4:5" s="32" customFormat="1" x14ac:dyDescent="0.3">
      <c r="D103" s="35"/>
      <c r="E103" s="35"/>
    </row>
    <row r="104" spans="4:5" s="32" customFormat="1" x14ac:dyDescent="0.3">
      <c r="D104" s="35"/>
      <c r="E104" s="35"/>
    </row>
    <row r="105" spans="4:5" s="32" customFormat="1" x14ac:dyDescent="0.3">
      <c r="D105" s="35"/>
      <c r="E105" s="35"/>
    </row>
    <row r="106" spans="4:5" s="32" customFormat="1" x14ac:dyDescent="0.3">
      <c r="D106" s="35"/>
      <c r="E106" s="35"/>
    </row>
    <row r="107" spans="4:5" s="32" customFormat="1" x14ac:dyDescent="0.3">
      <c r="D107" s="35"/>
      <c r="E107" s="35"/>
    </row>
    <row r="108" spans="4:5" s="32" customFormat="1" x14ac:dyDescent="0.3">
      <c r="D108" s="35"/>
      <c r="E108" s="35"/>
    </row>
    <row r="109" spans="4:5" s="32" customFormat="1" x14ac:dyDescent="0.3">
      <c r="D109" s="35"/>
      <c r="E109" s="35"/>
    </row>
    <row r="110" spans="4:5" s="32" customFormat="1" x14ac:dyDescent="0.3">
      <c r="D110" s="35"/>
      <c r="E110" s="35"/>
    </row>
    <row r="111" spans="4:5" s="32" customFormat="1" x14ac:dyDescent="0.3">
      <c r="D111" s="35"/>
      <c r="E111" s="35"/>
    </row>
    <row r="112" spans="4:5" s="32" customFormat="1" x14ac:dyDescent="0.3">
      <c r="D112" s="35"/>
      <c r="E112" s="35"/>
    </row>
    <row r="113" spans="4:5" s="32" customFormat="1" x14ac:dyDescent="0.3">
      <c r="D113" s="35"/>
      <c r="E113" s="35"/>
    </row>
    <row r="114" spans="4:5" s="32" customFormat="1" x14ac:dyDescent="0.3">
      <c r="D114" s="35"/>
      <c r="E114" s="35"/>
    </row>
    <row r="115" spans="4:5" s="32" customFormat="1" x14ac:dyDescent="0.3">
      <c r="D115" s="35"/>
      <c r="E115" s="35"/>
    </row>
    <row r="116" spans="4:5" s="32" customFormat="1" x14ac:dyDescent="0.3">
      <c r="D116" s="35"/>
      <c r="E116" s="35"/>
    </row>
    <row r="117" spans="4:5" s="32" customFormat="1" x14ac:dyDescent="0.3">
      <c r="D117" s="35"/>
      <c r="E117" s="35"/>
    </row>
    <row r="118" spans="4:5" s="32" customFormat="1" x14ac:dyDescent="0.3">
      <c r="D118" s="35"/>
      <c r="E118" s="35"/>
    </row>
    <row r="119" spans="4:5" s="32" customFormat="1" x14ac:dyDescent="0.3">
      <c r="D119" s="35"/>
      <c r="E119" s="35"/>
    </row>
    <row r="120" spans="4:5" s="32" customFormat="1" x14ac:dyDescent="0.3">
      <c r="D120" s="35"/>
      <c r="E120" s="35"/>
    </row>
    <row r="121" spans="4:5" s="32" customFormat="1" x14ac:dyDescent="0.3">
      <c r="D121" s="35"/>
      <c r="E121" s="35"/>
    </row>
    <row r="122" spans="4:5" s="32" customFormat="1" x14ac:dyDescent="0.3">
      <c r="D122" s="35"/>
      <c r="E122" s="35"/>
    </row>
    <row r="123" spans="4:5" s="32" customFormat="1" x14ac:dyDescent="0.3">
      <c r="D123" s="35"/>
      <c r="E123" s="35"/>
    </row>
    <row r="124" spans="4:5" s="32" customFormat="1" x14ac:dyDescent="0.3">
      <c r="D124" s="35"/>
      <c r="E124" s="35"/>
    </row>
    <row r="125" spans="4:5" s="32" customFormat="1" x14ac:dyDescent="0.3">
      <c r="D125" s="35"/>
      <c r="E125" s="35"/>
    </row>
    <row r="126" spans="4:5" s="32" customFormat="1" x14ac:dyDescent="0.3">
      <c r="D126" s="35"/>
      <c r="E126" s="35"/>
    </row>
    <row r="127" spans="4:5" s="32" customFormat="1" x14ac:dyDescent="0.3">
      <c r="D127" s="35"/>
      <c r="E127" s="35"/>
    </row>
    <row r="128" spans="4:5" s="32" customFormat="1" x14ac:dyDescent="0.3">
      <c r="D128" s="35"/>
      <c r="E128" s="35"/>
    </row>
    <row r="129" spans="4:5" s="32" customFormat="1" x14ac:dyDescent="0.3">
      <c r="D129" s="35"/>
      <c r="E129" s="35"/>
    </row>
    <row r="130" spans="4:5" s="32" customFormat="1" x14ac:dyDescent="0.3">
      <c r="D130" s="35"/>
      <c r="E130" s="35"/>
    </row>
    <row r="131" spans="4:5" s="32" customFormat="1" x14ac:dyDescent="0.3">
      <c r="D131" s="35"/>
      <c r="E131" s="35"/>
    </row>
    <row r="132" spans="4:5" s="32" customFormat="1" x14ac:dyDescent="0.3">
      <c r="D132" s="35"/>
      <c r="E132" s="35"/>
    </row>
    <row r="133" spans="4:5" s="32" customFormat="1" x14ac:dyDescent="0.3">
      <c r="D133" s="35"/>
      <c r="E133" s="35"/>
    </row>
    <row r="134" spans="4:5" s="32" customFormat="1" x14ac:dyDescent="0.3">
      <c r="D134" s="35"/>
      <c r="E134" s="35"/>
    </row>
    <row r="135" spans="4:5" s="32" customFormat="1" x14ac:dyDescent="0.3">
      <c r="D135" s="35"/>
      <c r="E135" s="35"/>
    </row>
    <row r="136" spans="4:5" s="32" customFormat="1" x14ac:dyDescent="0.3">
      <c r="D136" s="35"/>
      <c r="E136" s="35"/>
    </row>
    <row r="137" spans="4:5" s="32" customFormat="1" x14ac:dyDescent="0.3">
      <c r="D137" s="35"/>
      <c r="E137" s="35"/>
    </row>
    <row r="138" spans="4:5" s="32" customFormat="1" x14ac:dyDescent="0.3">
      <c r="D138" s="35"/>
      <c r="E138" s="35"/>
    </row>
    <row r="139" spans="4:5" s="32" customFormat="1" x14ac:dyDescent="0.3">
      <c r="D139" s="35"/>
      <c r="E139" s="35"/>
    </row>
    <row r="140" spans="4:5" s="32" customFormat="1" x14ac:dyDescent="0.3">
      <c r="D140" s="35"/>
      <c r="E140" s="35"/>
    </row>
    <row r="141" spans="4:5" s="32" customFormat="1" x14ac:dyDescent="0.3">
      <c r="D141" s="35"/>
      <c r="E141" s="35"/>
    </row>
    <row r="142" spans="4:5" s="32" customFormat="1" x14ac:dyDescent="0.3">
      <c r="D142" s="35"/>
      <c r="E142" s="35"/>
    </row>
    <row r="143" spans="4:5" s="32" customFormat="1" x14ac:dyDescent="0.3">
      <c r="D143" s="35"/>
      <c r="E143" s="35"/>
    </row>
    <row r="144" spans="4:5" s="32" customFormat="1" x14ac:dyDescent="0.3">
      <c r="D144" s="35"/>
      <c r="E144" s="35"/>
    </row>
    <row r="145" spans="4:5" s="32" customFormat="1" x14ac:dyDescent="0.3">
      <c r="D145" s="35"/>
      <c r="E145" s="35"/>
    </row>
    <row r="146" spans="4:5" s="32" customFormat="1" x14ac:dyDescent="0.3">
      <c r="D146" s="35"/>
      <c r="E146" s="35"/>
    </row>
    <row r="147" spans="4:5" s="32" customFormat="1" x14ac:dyDescent="0.3">
      <c r="D147" s="35"/>
      <c r="E147" s="35"/>
    </row>
    <row r="148" spans="4:5" s="32" customFormat="1" x14ac:dyDescent="0.3">
      <c r="D148" s="35"/>
      <c r="E148" s="35"/>
    </row>
    <row r="149" spans="4:5" s="32" customFormat="1" x14ac:dyDescent="0.3">
      <c r="D149" s="35"/>
      <c r="E149" s="35"/>
    </row>
    <row r="150" spans="4:5" s="32" customFormat="1" x14ac:dyDescent="0.3">
      <c r="D150" s="35"/>
      <c r="E150" s="35"/>
    </row>
    <row r="151" spans="4:5" s="32" customFormat="1" x14ac:dyDescent="0.3">
      <c r="D151" s="35"/>
      <c r="E151" s="35"/>
    </row>
    <row r="152" spans="4:5" s="32" customFormat="1" x14ac:dyDescent="0.3">
      <c r="D152" s="35"/>
      <c r="E152" s="35"/>
    </row>
    <row r="153" spans="4:5" s="32" customFormat="1" x14ac:dyDescent="0.3">
      <c r="D153" s="35"/>
      <c r="E153" s="35"/>
    </row>
    <row r="154" spans="4:5" s="32" customFormat="1" x14ac:dyDescent="0.3">
      <c r="D154" s="35"/>
      <c r="E154" s="35"/>
    </row>
    <row r="155" spans="4:5" s="32" customFormat="1" x14ac:dyDescent="0.3">
      <c r="D155" s="35"/>
      <c r="E155" s="35"/>
    </row>
    <row r="156" spans="4:5" s="32" customFormat="1" x14ac:dyDescent="0.3">
      <c r="D156" s="35"/>
      <c r="E156" s="35"/>
    </row>
    <row r="157" spans="4:5" s="32" customFormat="1" x14ac:dyDescent="0.3">
      <c r="D157" s="35"/>
      <c r="E157" s="35"/>
    </row>
    <row r="158" spans="4:5" s="32" customFormat="1" x14ac:dyDescent="0.3">
      <c r="D158" s="35"/>
      <c r="E158" s="35"/>
    </row>
    <row r="159" spans="4:5" s="32" customFormat="1" x14ac:dyDescent="0.3">
      <c r="D159" s="35"/>
      <c r="E159" s="35"/>
    </row>
    <row r="160" spans="4:5" s="32" customFormat="1" x14ac:dyDescent="0.3">
      <c r="D160" s="35"/>
      <c r="E160" s="35"/>
    </row>
    <row r="161" spans="4:5" s="32" customFormat="1" x14ac:dyDescent="0.3">
      <c r="D161" s="35"/>
      <c r="E161" s="35"/>
    </row>
    <row r="162" spans="4:5" s="32" customFormat="1" x14ac:dyDescent="0.3">
      <c r="D162" s="35"/>
      <c r="E162" s="35"/>
    </row>
    <row r="163" spans="4:5" s="32" customFormat="1" x14ac:dyDescent="0.3">
      <c r="D163" s="35"/>
      <c r="E163" s="35"/>
    </row>
    <row r="164" spans="4:5" s="32" customFormat="1" x14ac:dyDescent="0.3">
      <c r="D164" s="35"/>
      <c r="E164" s="35"/>
    </row>
    <row r="165" spans="4:5" s="32" customFormat="1" x14ac:dyDescent="0.3">
      <c r="D165" s="35"/>
      <c r="E165" s="35"/>
    </row>
    <row r="166" spans="4:5" s="32" customFormat="1" x14ac:dyDescent="0.3">
      <c r="D166" s="35"/>
      <c r="E166" s="35"/>
    </row>
    <row r="167" spans="4:5" s="32" customFormat="1" x14ac:dyDescent="0.3">
      <c r="D167" s="35"/>
      <c r="E167" s="35"/>
    </row>
    <row r="168" spans="4:5" s="32" customFormat="1" x14ac:dyDescent="0.3">
      <c r="D168" s="35"/>
      <c r="E168" s="35"/>
    </row>
    <row r="169" spans="4:5" s="32" customFormat="1" x14ac:dyDescent="0.3">
      <c r="D169" s="35"/>
      <c r="E169" s="35"/>
    </row>
    <row r="170" spans="4:5" s="32" customFormat="1" x14ac:dyDescent="0.3">
      <c r="D170" s="35"/>
      <c r="E170" s="35"/>
    </row>
    <row r="171" spans="4:5" s="32" customFormat="1" x14ac:dyDescent="0.3">
      <c r="D171" s="35"/>
      <c r="E171" s="35"/>
    </row>
    <row r="172" spans="4:5" s="32" customFormat="1" x14ac:dyDescent="0.3">
      <c r="D172" s="35"/>
      <c r="E172" s="35"/>
    </row>
    <row r="173" spans="4:5" s="32" customFormat="1" x14ac:dyDescent="0.3">
      <c r="D173" s="35"/>
      <c r="E173" s="35"/>
    </row>
    <row r="174" spans="4:5" s="32" customFormat="1" x14ac:dyDescent="0.3">
      <c r="D174" s="35"/>
      <c r="E174" s="35"/>
    </row>
    <row r="175" spans="4:5" s="32" customFormat="1" x14ac:dyDescent="0.3">
      <c r="D175" s="35"/>
      <c r="E175" s="35"/>
    </row>
    <row r="176" spans="4:5" s="32" customFormat="1" x14ac:dyDescent="0.3">
      <c r="D176" s="35"/>
      <c r="E176" s="35"/>
    </row>
    <row r="177" spans="4:5" s="32" customFormat="1" x14ac:dyDescent="0.3">
      <c r="D177" s="35"/>
      <c r="E177" s="35"/>
    </row>
    <row r="178" spans="4:5" s="32" customFormat="1" x14ac:dyDescent="0.3">
      <c r="D178" s="35"/>
      <c r="E178" s="35"/>
    </row>
    <row r="179" spans="4:5" s="32" customFormat="1" x14ac:dyDescent="0.3">
      <c r="D179" s="35"/>
      <c r="E179" s="35"/>
    </row>
    <row r="180" spans="4:5" s="32" customFormat="1" x14ac:dyDescent="0.3">
      <c r="D180" s="35"/>
      <c r="E180" s="35"/>
    </row>
    <row r="181" spans="4:5" s="32" customFormat="1" x14ac:dyDescent="0.3">
      <c r="D181" s="35"/>
      <c r="E181" s="35"/>
    </row>
    <row r="182" spans="4:5" s="32" customFormat="1" x14ac:dyDescent="0.3">
      <c r="D182" s="35"/>
      <c r="E182" s="35"/>
    </row>
    <row r="183" spans="4:5" s="32" customFormat="1" x14ac:dyDescent="0.3">
      <c r="D183" s="35"/>
      <c r="E183" s="35"/>
    </row>
    <row r="184" spans="4:5" s="32" customFormat="1" x14ac:dyDescent="0.3">
      <c r="D184" s="35"/>
      <c r="E184" s="35"/>
    </row>
    <row r="185" spans="4:5" s="32" customFormat="1" x14ac:dyDescent="0.3">
      <c r="D185" s="35"/>
      <c r="E185" s="35"/>
    </row>
    <row r="186" spans="4:5" s="32" customFormat="1" x14ac:dyDescent="0.3">
      <c r="D186" s="35"/>
      <c r="E186" s="35"/>
    </row>
    <row r="187" spans="4:5" s="32" customFormat="1" x14ac:dyDescent="0.3">
      <c r="D187" s="35"/>
      <c r="E187" s="35"/>
    </row>
    <row r="188" spans="4:5" s="32" customFormat="1" x14ac:dyDescent="0.3">
      <c r="D188" s="35"/>
      <c r="E188" s="35"/>
    </row>
    <row r="189" spans="4:5" s="32" customFormat="1" x14ac:dyDescent="0.3">
      <c r="D189" s="35"/>
      <c r="E189" s="35"/>
    </row>
    <row r="190" spans="4:5" s="32" customFormat="1" x14ac:dyDescent="0.3">
      <c r="D190" s="35"/>
      <c r="E190" s="35"/>
    </row>
    <row r="191" spans="4:5" s="32" customFormat="1" x14ac:dyDescent="0.3">
      <c r="D191" s="35"/>
      <c r="E191" s="35"/>
    </row>
    <row r="192" spans="4:5" s="32" customFormat="1" x14ac:dyDescent="0.3">
      <c r="D192" s="35"/>
      <c r="E192" s="35"/>
    </row>
    <row r="193" spans="4:5" s="32" customFormat="1" x14ac:dyDescent="0.3">
      <c r="D193" s="35"/>
      <c r="E193" s="35"/>
    </row>
    <row r="194" spans="4:5" s="32" customFormat="1" x14ac:dyDescent="0.3">
      <c r="D194" s="35"/>
      <c r="E194" s="35"/>
    </row>
    <row r="195" spans="4:5" s="32" customFormat="1" x14ac:dyDescent="0.3">
      <c r="D195" s="35"/>
      <c r="E195" s="35"/>
    </row>
    <row r="196" spans="4:5" s="32" customFormat="1" x14ac:dyDescent="0.3">
      <c r="D196" s="35"/>
      <c r="E196" s="35"/>
    </row>
    <row r="197" spans="4:5" s="32" customFormat="1" x14ac:dyDescent="0.3">
      <c r="D197" s="35"/>
      <c r="E197" s="35"/>
    </row>
    <row r="198" spans="4:5" s="32" customFormat="1" x14ac:dyDescent="0.3">
      <c r="D198" s="35"/>
      <c r="E198" s="35"/>
    </row>
    <row r="199" spans="4:5" s="32" customFormat="1" x14ac:dyDescent="0.3">
      <c r="D199" s="35"/>
      <c r="E199" s="35"/>
    </row>
    <row r="200" spans="4:5" s="32" customFormat="1" x14ac:dyDescent="0.3">
      <c r="D200" s="35"/>
      <c r="E200" s="35"/>
    </row>
    <row r="201" spans="4:5" s="32" customFormat="1" x14ac:dyDescent="0.3">
      <c r="D201" s="35"/>
      <c r="E201" s="35"/>
    </row>
    <row r="202" spans="4:5" s="32" customFormat="1" x14ac:dyDescent="0.3">
      <c r="D202" s="35"/>
      <c r="E202" s="35"/>
    </row>
    <row r="203" spans="4:5" s="32" customFormat="1" x14ac:dyDescent="0.3">
      <c r="D203" s="35"/>
      <c r="E203" s="35"/>
    </row>
    <row r="204" spans="4:5" s="32" customFormat="1" x14ac:dyDescent="0.3">
      <c r="D204" s="35"/>
      <c r="E204" s="35"/>
    </row>
    <row r="205" spans="4:5" s="32" customFormat="1" x14ac:dyDescent="0.3">
      <c r="D205" s="35"/>
      <c r="E205" s="35"/>
    </row>
    <row r="206" spans="4:5" s="32" customFormat="1" x14ac:dyDescent="0.3">
      <c r="D206" s="35"/>
      <c r="E206" s="35"/>
    </row>
    <row r="207" spans="4:5" s="32" customFormat="1" x14ac:dyDescent="0.3">
      <c r="D207" s="35"/>
      <c r="E207" s="35"/>
    </row>
    <row r="208" spans="4:5" s="32" customFormat="1" x14ac:dyDescent="0.3">
      <c r="D208" s="35"/>
      <c r="E208" s="35"/>
    </row>
    <row r="209" spans="4:5" s="32" customFormat="1" x14ac:dyDescent="0.3">
      <c r="D209" s="35"/>
      <c r="E209" s="35"/>
    </row>
    <row r="210" spans="4:5" s="32" customFormat="1" x14ac:dyDescent="0.3">
      <c r="D210" s="35"/>
      <c r="E210" s="35"/>
    </row>
    <row r="211" spans="4:5" s="32" customFormat="1" x14ac:dyDescent="0.3">
      <c r="D211" s="35"/>
      <c r="E211" s="35"/>
    </row>
    <row r="212" spans="4:5" s="32" customFormat="1" x14ac:dyDescent="0.3">
      <c r="D212" s="35"/>
      <c r="E212" s="35"/>
    </row>
    <row r="213" spans="4:5" s="32" customFormat="1" x14ac:dyDescent="0.3">
      <c r="D213" s="35"/>
      <c r="E213" s="35"/>
    </row>
    <row r="214" spans="4:5" s="32" customFormat="1" x14ac:dyDescent="0.3">
      <c r="D214" s="35"/>
      <c r="E214" s="35"/>
    </row>
    <row r="215" spans="4:5" s="32" customFormat="1" x14ac:dyDescent="0.3">
      <c r="D215" s="35"/>
      <c r="E215" s="35"/>
    </row>
    <row r="216" spans="4:5" s="32" customFormat="1" x14ac:dyDescent="0.3">
      <c r="D216" s="35"/>
      <c r="E216" s="35"/>
    </row>
    <row r="217" spans="4:5" s="32" customFormat="1" x14ac:dyDescent="0.3">
      <c r="D217" s="35"/>
      <c r="E217" s="35"/>
    </row>
    <row r="218" spans="4:5" s="32" customFormat="1" x14ac:dyDescent="0.3">
      <c r="D218" s="35"/>
      <c r="E218" s="35"/>
    </row>
    <row r="219" spans="4:5" s="32" customFormat="1" x14ac:dyDescent="0.3">
      <c r="D219" s="35"/>
      <c r="E219" s="35"/>
    </row>
    <row r="220" spans="4:5" s="32" customFormat="1" x14ac:dyDescent="0.3">
      <c r="D220" s="35"/>
      <c r="E220" s="35"/>
    </row>
    <row r="221" spans="4:5" s="32" customFormat="1" x14ac:dyDescent="0.3">
      <c r="D221" s="35"/>
      <c r="E221" s="35"/>
    </row>
    <row r="222" spans="4:5" s="32" customFormat="1" x14ac:dyDescent="0.3">
      <c r="D222" s="35"/>
      <c r="E222" s="35"/>
    </row>
    <row r="223" spans="4:5" s="32" customFormat="1" x14ac:dyDescent="0.3">
      <c r="D223" s="35"/>
      <c r="E223" s="35"/>
    </row>
    <row r="224" spans="4:5" s="32" customFormat="1" x14ac:dyDescent="0.3">
      <c r="D224" s="35"/>
      <c r="E224" s="35"/>
    </row>
    <row r="225" spans="4:5" s="32" customFormat="1" x14ac:dyDescent="0.3">
      <c r="D225" s="35"/>
      <c r="E225" s="35"/>
    </row>
    <row r="226" spans="4:5" s="32" customFormat="1" x14ac:dyDescent="0.3">
      <c r="D226" s="35"/>
      <c r="E226" s="35"/>
    </row>
    <row r="227" spans="4:5" s="32" customFormat="1" x14ac:dyDescent="0.3">
      <c r="D227" s="35"/>
      <c r="E227" s="35"/>
    </row>
    <row r="228" spans="4:5" s="32" customFormat="1" x14ac:dyDescent="0.3">
      <c r="D228" s="35"/>
      <c r="E228" s="35"/>
    </row>
    <row r="229" spans="4:5" s="32" customFormat="1" x14ac:dyDescent="0.3">
      <c r="D229" s="35"/>
      <c r="E229" s="35"/>
    </row>
    <row r="230" spans="4:5" s="32" customFormat="1" x14ac:dyDescent="0.3">
      <c r="D230" s="35"/>
      <c r="E230" s="35"/>
    </row>
    <row r="231" spans="4:5" s="32" customFormat="1" x14ac:dyDescent="0.3">
      <c r="D231" s="35"/>
      <c r="E231" s="35"/>
    </row>
    <row r="232" spans="4:5" s="32" customFormat="1" x14ac:dyDescent="0.3">
      <c r="D232" s="35"/>
      <c r="E232" s="35"/>
    </row>
    <row r="233" spans="4:5" s="32" customFormat="1" x14ac:dyDescent="0.3">
      <c r="D233" s="35"/>
      <c r="E233" s="35"/>
    </row>
    <row r="234" spans="4:5" s="32" customFormat="1" x14ac:dyDescent="0.3">
      <c r="D234" s="35"/>
      <c r="E234" s="35"/>
    </row>
    <row r="235" spans="4:5" s="32" customFormat="1" x14ac:dyDescent="0.3">
      <c r="D235" s="35"/>
      <c r="E235" s="35"/>
    </row>
    <row r="236" spans="4:5" s="32" customFormat="1" x14ac:dyDescent="0.3">
      <c r="D236" s="35"/>
      <c r="E236" s="35"/>
    </row>
    <row r="237" spans="4:5" s="32" customFormat="1" x14ac:dyDescent="0.3">
      <c r="D237" s="35"/>
      <c r="E237" s="35"/>
    </row>
    <row r="238" spans="4:5" s="32" customFormat="1" x14ac:dyDescent="0.3">
      <c r="D238" s="35"/>
      <c r="E238" s="35"/>
    </row>
    <row r="239" spans="4:5" s="32" customFormat="1" x14ac:dyDescent="0.3">
      <c r="D239" s="35"/>
      <c r="E239" s="35"/>
    </row>
    <row r="240" spans="4:5" s="32" customFormat="1" x14ac:dyDescent="0.3">
      <c r="D240" s="35"/>
      <c r="E240" s="35"/>
    </row>
    <row r="241" spans="4:5" s="32" customFormat="1" x14ac:dyDescent="0.3">
      <c r="D241" s="35"/>
      <c r="E241" s="35"/>
    </row>
    <row r="242" spans="4:5" s="32" customFormat="1" x14ac:dyDescent="0.3">
      <c r="D242" s="35"/>
      <c r="E242" s="35"/>
    </row>
    <row r="243" spans="4:5" s="32" customFormat="1" x14ac:dyDescent="0.3">
      <c r="D243" s="35"/>
      <c r="E243" s="35"/>
    </row>
    <row r="244" spans="4:5" s="32" customFormat="1" x14ac:dyDescent="0.3">
      <c r="D244" s="35"/>
      <c r="E244" s="35"/>
    </row>
    <row r="245" spans="4:5" s="32" customFormat="1" x14ac:dyDescent="0.3">
      <c r="D245" s="35"/>
      <c r="E245" s="35"/>
    </row>
    <row r="246" spans="4:5" s="32" customFormat="1" x14ac:dyDescent="0.3">
      <c r="D246" s="35"/>
      <c r="E246" s="35"/>
    </row>
    <row r="247" spans="4:5" s="32" customFormat="1" x14ac:dyDescent="0.3">
      <c r="D247" s="35"/>
      <c r="E247" s="35"/>
    </row>
    <row r="248" spans="4:5" s="32" customFormat="1" x14ac:dyDescent="0.3">
      <c r="D248" s="35"/>
      <c r="E248" s="35"/>
    </row>
    <row r="249" spans="4:5" s="32" customFormat="1" x14ac:dyDescent="0.3">
      <c r="D249" s="35"/>
      <c r="E249" s="35"/>
    </row>
    <row r="250" spans="4:5" s="32" customFormat="1" x14ac:dyDescent="0.3">
      <c r="D250" s="35"/>
      <c r="E250" s="35"/>
    </row>
    <row r="251" spans="4:5" s="32" customFormat="1" x14ac:dyDescent="0.3">
      <c r="D251" s="35"/>
      <c r="E251" s="35"/>
    </row>
    <row r="252" spans="4:5" s="32" customFormat="1" x14ac:dyDescent="0.3">
      <c r="D252" s="35"/>
      <c r="E252" s="35"/>
    </row>
    <row r="253" spans="4:5" s="32" customFormat="1" x14ac:dyDescent="0.3">
      <c r="D253" s="35"/>
      <c r="E253" s="35"/>
    </row>
    <row r="254" spans="4:5" s="32" customFormat="1" x14ac:dyDescent="0.3">
      <c r="D254" s="35"/>
      <c r="E254" s="35"/>
    </row>
    <row r="255" spans="4:5" s="32" customFormat="1" x14ac:dyDescent="0.3">
      <c r="D255" s="35"/>
      <c r="E255" s="35"/>
    </row>
    <row r="256" spans="4:5" s="32" customFormat="1" x14ac:dyDescent="0.3">
      <c r="D256" s="35"/>
      <c r="E256" s="35"/>
    </row>
    <row r="257" spans="4:5" s="32" customFormat="1" x14ac:dyDescent="0.3">
      <c r="D257" s="35"/>
      <c r="E257" s="35"/>
    </row>
    <row r="258" spans="4:5" s="32" customFormat="1" x14ac:dyDescent="0.3">
      <c r="D258" s="35"/>
      <c r="E258" s="35"/>
    </row>
    <row r="259" spans="4:5" s="32" customFormat="1" x14ac:dyDescent="0.3">
      <c r="D259" s="35"/>
      <c r="E259" s="35"/>
    </row>
    <row r="260" spans="4:5" s="32" customFormat="1" x14ac:dyDescent="0.3">
      <c r="D260" s="35"/>
      <c r="E260" s="35"/>
    </row>
    <row r="261" spans="4:5" s="32" customFormat="1" x14ac:dyDescent="0.3">
      <c r="D261" s="35"/>
      <c r="E261" s="35"/>
    </row>
    <row r="262" spans="4:5" s="32" customFormat="1" x14ac:dyDescent="0.3">
      <c r="D262" s="35"/>
      <c r="E262" s="35"/>
    </row>
    <row r="263" spans="4:5" s="32" customFormat="1" x14ac:dyDescent="0.3">
      <c r="D263" s="35"/>
      <c r="E263" s="35"/>
    </row>
    <row r="264" spans="4:5" s="32" customFormat="1" x14ac:dyDescent="0.3">
      <c r="D264" s="35"/>
      <c r="E264" s="35"/>
    </row>
    <row r="265" spans="4:5" s="32" customFormat="1" x14ac:dyDescent="0.3">
      <c r="D265" s="35"/>
      <c r="E265" s="35"/>
    </row>
    <row r="266" spans="4:5" s="32" customFormat="1" x14ac:dyDescent="0.3">
      <c r="D266" s="35"/>
      <c r="E266" s="35"/>
    </row>
    <row r="267" spans="4:5" s="32" customFormat="1" x14ac:dyDescent="0.3">
      <c r="D267" s="35"/>
      <c r="E267" s="35"/>
    </row>
    <row r="268" spans="4:5" s="32" customFormat="1" x14ac:dyDescent="0.3">
      <c r="D268" s="35"/>
      <c r="E268" s="35"/>
    </row>
    <row r="269" spans="4:5" s="32" customFormat="1" x14ac:dyDescent="0.3">
      <c r="D269" s="35"/>
      <c r="E269" s="35"/>
    </row>
    <row r="270" spans="4:5" s="32" customFormat="1" x14ac:dyDescent="0.3">
      <c r="D270" s="35"/>
      <c r="E270" s="35"/>
    </row>
    <row r="271" spans="4:5" s="32" customFormat="1" x14ac:dyDescent="0.3">
      <c r="D271" s="35"/>
      <c r="E271" s="35"/>
    </row>
    <row r="272" spans="4:5" s="32" customFormat="1" x14ac:dyDescent="0.3">
      <c r="D272" s="35"/>
      <c r="E272" s="35"/>
    </row>
    <row r="273" spans="4:5" s="32" customFormat="1" x14ac:dyDescent="0.3">
      <c r="D273" s="35"/>
      <c r="E273" s="35"/>
    </row>
    <row r="274" spans="4:5" s="32" customFormat="1" x14ac:dyDescent="0.3">
      <c r="D274" s="35"/>
      <c r="E274" s="35"/>
    </row>
    <row r="275" spans="4:5" s="32" customFormat="1" x14ac:dyDescent="0.3">
      <c r="D275" s="35"/>
      <c r="E275" s="35"/>
    </row>
    <row r="276" spans="4:5" s="32" customFormat="1" x14ac:dyDescent="0.3">
      <c r="D276" s="35"/>
      <c r="E276" s="35"/>
    </row>
    <row r="277" spans="4:5" s="32" customFormat="1" x14ac:dyDescent="0.3">
      <c r="D277" s="35"/>
      <c r="E277" s="35"/>
    </row>
    <row r="278" spans="4:5" s="32" customFormat="1" x14ac:dyDescent="0.3">
      <c r="D278" s="35"/>
      <c r="E278" s="35"/>
    </row>
    <row r="279" spans="4:5" s="32" customFormat="1" x14ac:dyDescent="0.3">
      <c r="D279" s="35"/>
      <c r="E279" s="35"/>
    </row>
    <row r="280" spans="4:5" s="32" customFormat="1" x14ac:dyDescent="0.3">
      <c r="D280" s="35"/>
      <c r="E280" s="35"/>
    </row>
    <row r="281" spans="4:5" s="32" customFormat="1" x14ac:dyDescent="0.3">
      <c r="D281" s="35"/>
      <c r="E281" s="35"/>
    </row>
    <row r="282" spans="4:5" s="32" customFormat="1" x14ac:dyDescent="0.3">
      <c r="D282" s="35"/>
      <c r="E282" s="35"/>
    </row>
    <row r="283" spans="4:5" s="32" customFormat="1" x14ac:dyDescent="0.3">
      <c r="D283" s="35"/>
      <c r="E283" s="35"/>
    </row>
    <row r="284" spans="4:5" s="32" customFormat="1" x14ac:dyDescent="0.3">
      <c r="D284" s="35"/>
      <c r="E284" s="35"/>
    </row>
    <row r="285" spans="4:5" s="32" customFormat="1" x14ac:dyDescent="0.3">
      <c r="D285" s="35"/>
      <c r="E285" s="35"/>
    </row>
    <row r="286" spans="4:5" s="32" customFormat="1" x14ac:dyDescent="0.3">
      <c r="D286" s="35"/>
      <c r="E286" s="35"/>
    </row>
    <row r="287" spans="4:5" s="32" customFormat="1" x14ac:dyDescent="0.3">
      <c r="D287" s="35"/>
      <c r="E287" s="35"/>
    </row>
    <row r="288" spans="4:5" s="32" customFormat="1" x14ac:dyDescent="0.3">
      <c r="D288" s="35"/>
      <c r="E288" s="35"/>
    </row>
    <row r="289" spans="4:5" s="32" customFormat="1" x14ac:dyDescent="0.3">
      <c r="D289" s="35"/>
      <c r="E289" s="35"/>
    </row>
    <row r="290" spans="4:5" s="32" customFormat="1" x14ac:dyDescent="0.3">
      <c r="D290" s="35"/>
      <c r="E290" s="35"/>
    </row>
    <row r="291" spans="4:5" s="32" customFormat="1" x14ac:dyDescent="0.3">
      <c r="D291" s="35"/>
      <c r="E291" s="35"/>
    </row>
    <row r="292" spans="4:5" s="32" customFormat="1" x14ac:dyDescent="0.3">
      <c r="D292" s="35"/>
      <c r="E292" s="35"/>
    </row>
    <row r="293" spans="4:5" s="32" customFormat="1" x14ac:dyDescent="0.3">
      <c r="D293" s="35"/>
      <c r="E293" s="35"/>
    </row>
    <row r="294" spans="4:5" s="32" customFormat="1" x14ac:dyDescent="0.3">
      <c r="D294" s="35"/>
      <c r="E294" s="35"/>
    </row>
    <row r="295" spans="4:5" s="32" customFormat="1" x14ac:dyDescent="0.3">
      <c r="D295" s="35"/>
      <c r="E295" s="35"/>
    </row>
    <row r="296" spans="4:5" s="32" customFormat="1" x14ac:dyDescent="0.3">
      <c r="D296" s="35"/>
      <c r="E296" s="35"/>
    </row>
    <row r="297" spans="4:5" s="32" customFormat="1" x14ac:dyDescent="0.3">
      <c r="D297" s="35"/>
      <c r="E297" s="35"/>
    </row>
    <row r="298" spans="4:5" s="32" customFormat="1" x14ac:dyDescent="0.3">
      <c r="D298" s="35"/>
      <c r="E298" s="35"/>
    </row>
    <row r="299" spans="4:5" s="32" customFormat="1" x14ac:dyDescent="0.3">
      <c r="D299" s="35"/>
      <c r="E299" s="35"/>
    </row>
    <row r="300" spans="4:5" s="32" customFormat="1" x14ac:dyDescent="0.3">
      <c r="D300" s="35"/>
      <c r="E300" s="35"/>
    </row>
    <row r="301" spans="4:5" s="32" customFormat="1" x14ac:dyDescent="0.3">
      <c r="D301" s="35"/>
      <c r="E301" s="35"/>
    </row>
    <row r="302" spans="4:5" s="32" customFormat="1" x14ac:dyDescent="0.3">
      <c r="D302" s="35"/>
      <c r="E302" s="35"/>
    </row>
    <row r="303" spans="4:5" s="32" customFormat="1" x14ac:dyDescent="0.3">
      <c r="D303" s="35"/>
      <c r="E303" s="35"/>
    </row>
    <row r="304" spans="4:5" s="32" customFormat="1" x14ac:dyDescent="0.3">
      <c r="D304" s="35"/>
      <c r="E304" s="35"/>
    </row>
    <row r="305" spans="4:5" s="32" customFormat="1" x14ac:dyDescent="0.3">
      <c r="D305" s="35"/>
      <c r="E305" s="35"/>
    </row>
    <row r="306" spans="4:5" s="32" customFormat="1" x14ac:dyDescent="0.3">
      <c r="D306" s="35"/>
      <c r="E306" s="35"/>
    </row>
    <row r="307" spans="4:5" s="32" customFormat="1" x14ac:dyDescent="0.3">
      <c r="D307" s="35"/>
      <c r="E307" s="35"/>
    </row>
    <row r="308" spans="4:5" s="32" customFormat="1" x14ac:dyDescent="0.3">
      <c r="D308" s="35"/>
      <c r="E308" s="35"/>
    </row>
    <row r="309" spans="4:5" s="32" customFormat="1" x14ac:dyDescent="0.3">
      <c r="D309" s="35"/>
      <c r="E309" s="35"/>
    </row>
    <row r="310" spans="4:5" s="32" customFormat="1" x14ac:dyDescent="0.3">
      <c r="D310" s="35"/>
      <c r="E310" s="35"/>
    </row>
    <row r="311" spans="4:5" s="32" customFormat="1" x14ac:dyDescent="0.3">
      <c r="D311" s="35"/>
      <c r="E311" s="35"/>
    </row>
    <row r="312" spans="4:5" s="32" customFormat="1" x14ac:dyDescent="0.3">
      <c r="D312" s="35"/>
      <c r="E312" s="35"/>
    </row>
    <row r="313" spans="4:5" s="32" customFormat="1" x14ac:dyDescent="0.3">
      <c r="D313" s="35"/>
      <c r="E313" s="35"/>
    </row>
    <row r="314" spans="4:5" s="32" customFormat="1" x14ac:dyDescent="0.3">
      <c r="D314" s="35"/>
      <c r="E314" s="35"/>
    </row>
    <row r="315" spans="4:5" s="32" customFormat="1" x14ac:dyDescent="0.3">
      <c r="D315" s="35"/>
      <c r="E315" s="35"/>
    </row>
    <row r="316" spans="4:5" s="32" customFormat="1" x14ac:dyDescent="0.3">
      <c r="D316" s="35"/>
      <c r="E316" s="35"/>
    </row>
    <row r="317" spans="4:5" s="32" customFormat="1" x14ac:dyDescent="0.3">
      <c r="D317" s="35"/>
      <c r="E317" s="35"/>
    </row>
    <row r="318" spans="4:5" s="32" customFormat="1" x14ac:dyDescent="0.3">
      <c r="D318" s="35"/>
      <c r="E318" s="35"/>
    </row>
    <row r="319" spans="4:5" s="32" customFormat="1" x14ac:dyDescent="0.3">
      <c r="D319" s="35"/>
      <c r="E319" s="35"/>
    </row>
    <row r="320" spans="4:5" s="32" customFormat="1" x14ac:dyDescent="0.3">
      <c r="D320" s="35"/>
      <c r="E320" s="35"/>
    </row>
    <row r="321" spans="4:5" s="32" customFormat="1" x14ac:dyDescent="0.3">
      <c r="D321" s="35"/>
      <c r="E321" s="35"/>
    </row>
    <row r="322" spans="4:5" s="32" customFormat="1" x14ac:dyDescent="0.3">
      <c r="D322" s="35"/>
      <c r="E322" s="35"/>
    </row>
    <row r="323" spans="4:5" s="32" customFormat="1" x14ac:dyDescent="0.3">
      <c r="D323" s="35"/>
      <c r="E323" s="35"/>
    </row>
    <row r="324" spans="4:5" s="32" customFormat="1" x14ac:dyDescent="0.3">
      <c r="D324" s="35"/>
      <c r="E324" s="35"/>
    </row>
    <row r="325" spans="4:5" s="32" customFormat="1" x14ac:dyDescent="0.3">
      <c r="D325" s="35"/>
      <c r="E325" s="35"/>
    </row>
    <row r="326" spans="4:5" s="32" customFormat="1" x14ac:dyDescent="0.3">
      <c r="D326" s="35"/>
      <c r="E326" s="35"/>
    </row>
    <row r="327" spans="4:5" s="32" customFormat="1" x14ac:dyDescent="0.3">
      <c r="D327" s="35"/>
      <c r="E327" s="35"/>
    </row>
    <row r="328" spans="4:5" s="32" customFormat="1" x14ac:dyDescent="0.3">
      <c r="D328" s="35"/>
      <c r="E328" s="35"/>
    </row>
    <row r="329" spans="4:5" s="32" customFormat="1" x14ac:dyDescent="0.3">
      <c r="D329" s="35"/>
      <c r="E329" s="35"/>
    </row>
    <row r="330" spans="4:5" s="32" customFormat="1" x14ac:dyDescent="0.3">
      <c r="D330" s="35"/>
      <c r="E330" s="35"/>
    </row>
    <row r="331" spans="4:5" s="32" customFormat="1" x14ac:dyDescent="0.3">
      <c r="D331" s="35"/>
      <c r="E331" s="35"/>
    </row>
    <row r="332" spans="4:5" s="32" customFormat="1" x14ac:dyDescent="0.3">
      <c r="D332" s="35"/>
      <c r="E332" s="35"/>
    </row>
    <row r="333" spans="4:5" s="32" customFormat="1" x14ac:dyDescent="0.3">
      <c r="D333" s="35"/>
      <c r="E333" s="35"/>
    </row>
    <row r="334" spans="4:5" s="32" customFormat="1" x14ac:dyDescent="0.3">
      <c r="D334" s="35"/>
      <c r="E334" s="35"/>
    </row>
    <row r="335" spans="4:5" s="32" customFormat="1" x14ac:dyDescent="0.3">
      <c r="D335" s="35"/>
      <c r="E335" s="35"/>
    </row>
    <row r="336" spans="4:5" s="32" customFormat="1" x14ac:dyDescent="0.3">
      <c r="D336" s="35"/>
      <c r="E336" s="35"/>
    </row>
    <row r="337" spans="4:5" s="32" customFormat="1" x14ac:dyDescent="0.3">
      <c r="D337" s="35"/>
      <c r="E337" s="35"/>
    </row>
    <row r="338" spans="4:5" s="32" customFormat="1" x14ac:dyDescent="0.3">
      <c r="D338" s="35"/>
      <c r="E338" s="35"/>
    </row>
    <row r="339" spans="4:5" s="32" customFormat="1" x14ac:dyDescent="0.3">
      <c r="D339" s="35"/>
      <c r="E339" s="35"/>
    </row>
    <row r="340" spans="4:5" s="32" customFormat="1" x14ac:dyDescent="0.3">
      <c r="D340" s="35"/>
      <c r="E340" s="35"/>
    </row>
    <row r="341" spans="4:5" s="32" customFormat="1" x14ac:dyDescent="0.3">
      <c r="D341" s="35"/>
      <c r="E341" s="35"/>
    </row>
    <row r="342" spans="4:5" s="32" customFormat="1" x14ac:dyDescent="0.3">
      <c r="D342" s="35"/>
      <c r="E342" s="35"/>
    </row>
    <row r="343" spans="4:5" s="32" customFormat="1" x14ac:dyDescent="0.3">
      <c r="D343" s="35"/>
      <c r="E343" s="35"/>
    </row>
    <row r="344" spans="4:5" s="32" customFormat="1" x14ac:dyDescent="0.3">
      <c r="D344" s="35"/>
      <c r="E344" s="35"/>
    </row>
    <row r="345" spans="4:5" s="32" customFormat="1" x14ac:dyDescent="0.3">
      <c r="D345" s="35"/>
      <c r="E345" s="35"/>
    </row>
    <row r="346" spans="4:5" s="32" customFormat="1" x14ac:dyDescent="0.3">
      <c r="D346" s="35"/>
      <c r="E346" s="35"/>
    </row>
    <row r="347" spans="4:5" s="32" customFormat="1" x14ac:dyDescent="0.3">
      <c r="D347" s="35"/>
      <c r="E347" s="35"/>
    </row>
    <row r="348" spans="4:5" s="32" customFormat="1" x14ac:dyDescent="0.3">
      <c r="D348" s="35"/>
      <c r="E348" s="35"/>
    </row>
    <row r="349" spans="4:5" s="32" customFormat="1" x14ac:dyDescent="0.3">
      <c r="D349" s="35"/>
      <c r="E349" s="35"/>
    </row>
    <row r="350" spans="4:5" s="32" customFormat="1" x14ac:dyDescent="0.3">
      <c r="D350" s="35"/>
      <c r="E350" s="35"/>
    </row>
    <row r="351" spans="4:5" s="32" customFormat="1" x14ac:dyDescent="0.3">
      <c r="D351" s="35"/>
      <c r="E351" s="35"/>
    </row>
    <row r="352" spans="4:5" s="32" customFormat="1" x14ac:dyDescent="0.3">
      <c r="D352" s="35"/>
      <c r="E352" s="35"/>
    </row>
    <row r="353" spans="4:5" s="32" customFormat="1" x14ac:dyDescent="0.3">
      <c r="D353" s="35"/>
      <c r="E353" s="35"/>
    </row>
    <row r="354" spans="4:5" s="32" customFormat="1" x14ac:dyDescent="0.3">
      <c r="D354" s="35"/>
      <c r="E354" s="35"/>
    </row>
    <row r="355" spans="4:5" s="32" customFormat="1" x14ac:dyDescent="0.3">
      <c r="D355" s="35"/>
      <c r="E355" s="35"/>
    </row>
    <row r="356" spans="4:5" s="32" customFormat="1" x14ac:dyDescent="0.3">
      <c r="D356" s="35"/>
      <c r="E356" s="35"/>
    </row>
    <row r="357" spans="4:5" s="32" customFormat="1" x14ac:dyDescent="0.3">
      <c r="D357" s="35"/>
      <c r="E357" s="35"/>
    </row>
    <row r="358" spans="4:5" s="32" customFormat="1" x14ac:dyDescent="0.3">
      <c r="D358" s="35"/>
      <c r="E358" s="35"/>
    </row>
    <row r="359" spans="4:5" s="32" customFormat="1" x14ac:dyDescent="0.3">
      <c r="D359" s="35"/>
      <c r="E359" s="35"/>
    </row>
    <row r="360" spans="4:5" s="32" customFormat="1" x14ac:dyDescent="0.3">
      <c r="D360" s="35"/>
      <c r="E360" s="35"/>
    </row>
    <row r="361" spans="4:5" s="32" customFormat="1" x14ac:dyDescent="0.3">
      <c r="D361" s="35"/>
      <c r="E361" s="35"/>
    </row>
    <row r="362" spans="4:5" s="32" customFormat="1" x14ac:dyDescent="0.3">
      <c r="D362" s="35"/>
      <c r="E362" s="35"/>
    </row>
    <row r="363" spans="4:5" s="32" customFormat="1" x14ac:dyDescent="0.3">
      <c r="D363" s="35"/>
      <c r="E363" s="35"/>
    </row>
    <row r="364" spans="4:5" s="32" customFormat="1" x14ac:dyDescent="0.3">
      <c r="D364" s="35"/>
      <c r="E364" s="35"/>
    </row>
    <row r="365" spans="4:5" s="32" customFormat="1" x14ac:dyDescent="0.3">
      <c r="D365" s="35"/>
      <c r="E365" s="35"/>
    </row>
    <row r="366" spans="4:5" s="32" customFormat="1" x14ac:dyDescent="0.3">
      <c r="D366" s="35"/>
      <c r="E366" s="35"/>
    </row>
    <row r="367" spans="4:5" s="32" customFormat="1" x14ac:dyDescent="0.3">
      <c r="D367" s="35"/>
      <c r="E367" s="35"/>
    </row>
    <row r="368" spans="4:5" s="32" customFormat="1" x14ac:dyDescent="0.3">
      <c r="D368" s="35"/>
      <c r="E368" s="35"/>
    </row>
    <row r="369" spans="4:5" s="32" customFormat="1" x14ac:dyDescent="0.3">
      <c r="D369" s="35"/>
      <c r="E369" s="35"/>
    </row>
    <row r="370" spans="4:5" s="32" customFormat="1" x14ac:dyDescent="0.3">
      <c r="D370" s="35"/>
      <c r="E370" s="35"/>
    </row>
    <row r="371" spans="4:5" s="32" customFormat="1" x14ac:dyDescent="0.3">
      <c r="D371" s="35"/>
      <c r="E371" s="35"/>
    </row>
    <row r="372" spans="4:5" s="32" customFormat="1" x14ac:dyDescent="0.3">
      <c r="D372" s="35"/>
      <c r="E372" s="35"/>
    </row>
    <row r="373" spans="4:5" s="32" customFormat="1" x14ac:dyDescent="0.3">
      <c r="D373" s="35"/>
      <c r="E373" s="35"/>
    </row>
    <row r="374" spans="4:5" s="32" customFormat="1" x14ac:dyDescent="0.3">
      <c r="D374" s="35"/>
      <c r="E374" s="35"/>
    </row>
    <row r="375" spans="4:5" s="32" customFormat="1" x14ac:dyDescent="0.3">
      <c r="D375" s="35"/>
      <c r="E375" s="35"/>
    </row>
    <row r="376" spans="4:5" s="32" customFormat="1" x14ac:dyDescent="0.3">
      <c r="D376" s="35"/>
      <c r="E376" s="35"/>
    </row>
    <row r="377" spans="4:5" s="32" customFormat="1" x14ac:dyDescent="0.3">
      <c r="D377" s="35"/>
      <c r="E377" s="35"/>
    </row>
    <row r="378" spans="4:5" s="32" customFormat="1" x14ac:dyDescent="0.3">
      <c r="D378" s="35"/>
      <c r="E378" s="35"/>
    </row>
    <row r="379" spans="4:5" s="32" customFormat="1" x14ac:dyDescent="0.3">
      <c r="D379" s="35"/>
      <c r="E379" s="35"/>
    </row>
    <row r="380" spans="4:5" s="32" customFormat="1" x14ac:dyDescent="0.3">
      <c r="D380" s="35"/>
      <c r="E380" s="35"/>
    </row>
    <row r="381" spans="4:5" s="32" customFormat="1" x14ac:dyDescent="0.3">
      <c r="D381" s="35"/>
      <c r="E381" s="35"/>
    </row>
    <row r="382" spans="4:5" s="32" customFormat="1" x14ac:dyDescent="0.3">
      <c r="D382" s="35"/>
      <c r="E382" s="35"/>
    </row>
    <row r="383" spans="4:5" s="32" customFormat="1" x14ac:dyDescent="0.3">
      <c r="D383" s="35"/>
      <c r="E383" s="35"/>
    </row>
    <row r="384" spans="4:5" s="32" customFormat="1" x14ac:dyDescent="0.3">
      <c r="D384" s="35"/>
      <c r="E384" s="35"/>
    </row>
    <row r="385" spans="4:5" s="32" customFormat="1" x14ac:dyDescent="0.3">
      <c r="D385" s="35"/>
      <c r="E385" s="35"/>
    </row>
    <row r="386" spans="4:5" s="32" customFormat="1" x14ac:dyDescent="0.3">
      <c r="D386" s="35"/>
      <c r="E386" s="35"/>
    </row>
    <row r="387" spans="4:5" s="32" customFormat="1" x14ac:dyDescent="0.3">
      <c r="D387" s="35"/>
      <c r="E387" s="35"/>
    </row>
    <row r="388" spans="4:5" s="32" customFormat="1" x14ac:dyDescent="0.3">
      <c r="D388" s="35"/>
      <c r="E388" s="35"/>
    </row>
    <row r="389" spans="4:5" s="32" customFormat="1" x14ac:dyDescent="0.3">
      <c r="D389" s="35"/>
      <c r="E389" s="35"/>
    </row>
    <row r="390" spans="4:5" s="32" customFormat="1" x14ac:dyDescent="0.3">
      <c r="D390" s="35"/>
      <c r="E390" s="35"/>
    </row>
    <row r="391" spans="4:5" s="32" customFormat="1" x14ac:dyDescent="0.3">
      <c r="D391" s="35"/>
      <c r="E391" s="35"/>
    </row>
    <row r="392" spans="4:5" s="32" customFormat="1" x14ac:dyDescent="0.3">
      <c r="D392" s="35"/>
      <c r="E392" s="35"/>
    </row>
    <row r="393" spans="4:5" s="32" customFormat="1" x14ac:dyDescent="0.3">
      <c r="D393" s="35"/>
      <c r="E393" s="35"/>
    </row>
    <row r="394" spans="4:5" s="32" customFormat="1" x14ac:dyDescent="0.3">
      <c r="D394" s="35"/>
      <c r="E394" s="35"/>
    </row>
    <row r="395" spans="4:5" s="32" customFormat="1" x14ac:dyDescent="0.3">
      <c r="D395" s="35"/>
      <c r="E395" s="35"/>
    </row>
    <row r="396" spans="4:5" s="32" customFormat="1" x14ac:dyDescent="0.3">
      <c r="D396" s="35"/>
      <c r="E396" s="35"/>
    </row>
    <row r="397" spans="4:5" s="32" customFormat="1" x14ac:dyDescent="0.3">
      <c r="D397" s="35"/>
      <c r="E397" s="35"/>
    </row>
    <row r="398" spans="4:5" s="32" customFormat="1" x14ac:dyDescent="0.3">
      <c r="D398" s="35"/>
      <c r="E398" s="35"/>
    </row>
    <row r="399" spans="4:5" s="32" customFormat="1" x14ac:dyDescent="0.3">
      <c r="D399" s="35"/>
      <c r="E399" s="35"/>
    </row>
    <row r="400" spans="4:5" s="32" customFormat="1" x14ac:dyDescent="0.3">
      <c r="D400" s="35"/>
      <c r="E400" s="35"/>
    </row>
    <row r="401" spans="4:5" s="32" customFormat="1" x14ac:dyDescent="0.3">
      <c r="D401" s="35"/>
      <c r="E401" s="35"/>
    </row>
    <row r="402" spans="4:5" s="32" customFormat="1" x14ac:dyDescent="0.3">
      <c r="D402" s="35"/>
      <c r="E402" s="35"/>
    </row>
    <row r="403" spans="4:5" s="32" customFormat="1" x14ac:dyDescent="0.3">
      <c r="D403" s="35"/>
      <c r="E403" s="35"/>
    </row>
    <row r="404" spans="4:5" s="32" customFormat="1" x14ac:dyDescent="0.3">
      <c r="D404" s="35"/>
      <c r="E404" s="35"/>
    </row>
    <row r="405" spans="4:5" s="32" customFormat="1" x14ac:dyDescent="0.3">
      <c r="D405" s="35"/>
      <c r="E405" s="35"/>
    </row>
    <row r="406" spans="4:5" s="32" customFormat="1" x14ac:dyDescent="0.3">
      <c r="D406" s="35"/>
      <c r="E406" s="35"/>
    </row>
    <row r="407" spans="4:5" s="32" customFormat="1" x14ac:dyDescent="0.3">
      <c r="D407" s="35"/>
      <c r="E407" s="35"/>
    </row>
    <row r="408" spans="4:5" s="32" customFormat="1" x14ac:dyDescent="0.3">
      <c r="D408" s="35"/>
      <c r="E408" s="35"/>
    </row>
    <row r="409" spans="4:5" s="32" customFormat="1" x14ac:dyDescent="0.3">
      <c r="D409" s="35"/>
      <c r="E409" s="35"/>
    </row>
    <row r="410" spans="4:5" s="32" customFormat="1" x14ac:dyDescent="0.3">
      <c r="D410" s="35"/>
      <c r="E410" s="35"/>
    </row>
    <row r="411" spans="4:5" s="32" customFormat="1" x14ac:dyDescent="0.3">
      <c r="D411" s="35"/>
      <c r="E411" s="35"/>
    </row>
    <row r="412" spans="4:5" s="32" customFormat="1" x14ac:dyDescent="0.3">
      <c r="D412" s="35"/>
      <c r="E412" s="35"/>
    </row>
    <row r="413" spans="4:5" s="32" customFormat="1" x14ac:dyDescent="0.3">
      <c r="D413" s="35"/>
      <c r="E413" s="35"/>
    </row>
    <row r="414" spans="4:5" s="32" customFormat="1" x14ac:dyDescent="0.3">
      <c r="D414" s="35"/>
      <c r="E414" s="35"/>
    </row>
    <row r="415" spans="4:5" s="32" customFormat="1" x14ac:dyDescent="0.3">
      <c r="D415" s="35"/>
      <c r="E415" s="35"/>
    </row>
    <row r="416" spans="4:5" s="32" customFormat="1" x14ac:dyDescent="0.3">
      <c r="D416" s="35"/>
      <c r="E416" s="35"/>
    </row>
    <row r="417" spans="4:5" s="32" customFormat="1" x14ac:dyDescent="0.3">
      <c r="D417" s="35"/>
      <c r="E417" s="35"/>
    </row>
    <row r="418" spans="4:5" s="32" customFormat="1" x14ac:dyDescent="0.3">
      <c r="D418" s="35"/>
      <c r="E418" s="35"/>
    </row>
    <row r="419" spans="4:5" s="32" customFormat="1" x14ac:dyDescent="0.3">
      <c r="D419" s="35"/>
      <c r="E419" s="35"/>
    </row>
    <row r="420" spans="4:5" s="32" customFormat="1" x14ac:dyDescent="0.3">
      <c r="D420" s="35"/>
      <c r="E420" s="35"/>
    </row>
    <row r="421" spans="4:5" s="32" customFormat="1" x14ac:dyDescent="0.3">
      <c r="D421" s="35"/>
      <c r="E421" s="35"/>
    </row>
    <row r="422" spans="4:5" s="32" customFormat="1" x14ac:dyDescent="0.3">
      <c r="D422" s="35"/>
      <c r="E422" s="35"/>
    </row>
    <row r="423" spans="4:5" s="32" customFormat="1" x14ac:dyDescent="0.3">
      <c r="D423" s="35"/>
      <c r="E423" s="35"/>
    </row>
    <row r="424" spans="4:5" s="32" customFormat="1" x14ac:dyDescent="0.3">
      <c r="D424" s="35"/>
      <c r="E424" s="35"/>
    </row>
    <row r="425" spans="4:5" s="32" customFormat="1" x14ac:dyDescent="0.3">
      <c r="D425" s="35"/>
      <c r="E425" s="35"/>
    </row>
    <row r="426" spans="4:5" s="32" customFormat="1" x14ac:dyDescent="0.3">
      <c r="D426" s="35"/>
      <c r="E426" s="35"/>
    </row>
    <row r="427" spans="4:5" s="32" customFormat="1" x14ac:dyDescent="0.3">
      <c r="D427" s="35"/>
      <c r="E427" s="35"/>
    </row>
    <row r="428" spans="4:5" s="32" customFormat="1" x14ac:dyDescent="0.3">
      <c r="D428" s="35"/>
      <c r="E428" s="35"/>
    </row>
    <row r="429" spans="4:5" s="32" customFormat="1" x14ac:dyDescent="0.3">
      <c r="D429" s="35"/>
      <c r="E429" s="35"/>
    </row>
    <row r="430" spans="4:5" s="32" customFormat="1" x14ac:dyDescent="0.3">
      <c r="D430" s="35"/>
      <c r="E430" s="35"/>
    </row>
    <row r="431" spans="4:5" s="32" customFormat="1" x14ac:dyDescent="0.3">
      <c r="D431" s="35"/>
      <c r="E431" s="35"/>
    </row>
    <row r="432" spans="4:5" s="32" customFormat="1" x14ac:dyDescent="0.3">
      <c r="D432" s="35"/>
      <c r="E432" s="35"/>
    </row>
    <row r="433" spans="4:5" s="32" customFormat="1" x14ac:dyDescent="0.3">
      <c r="D433" s="35"/>
      <c r="E433" s="35"/>
    </row>
    <row r="434" spans="4:5" s="32" customFormat="1" x14ac:dyDescent="0.3">
      <c r="D434" s="35"/>
      <c r="E434" s="35"/>
    </row>
    <row r="435" spans="4:5" s="32" customFormat="1" x14ac:dyDescent="0.3">
      <c r="D435" s="35"/>
      <c r="E435" s="35"/>
    </row>
    <row r="436" spans="4:5" s="32" customFormat="1" x14ac:dyDescent="0.3">
      <c r="D436" s="35"/>
      <c r="E436" s="35"/>
    </row>
    <row r="437" spans="4:5" s="32" customFormat="1" x14ac:dyDescent="0.3">
      <c r="D437" s="35"/>
      <c r="E437" s="35"/>
    </row>
    <row r="438" spans="4:5" s="32" customFormat="1" x14ac:dyDescent="0.3">
      <c r="D438" s="35"/>
      <c r="E438" s="35"/>
    </row>
    <row r="439" spans="4:5" s="32" customFormat="1" x14ac:dyDescent="0.3">
      <c r="D439" s="35"/>
      <c r="E439" s="35"/>
    </row>
    <row r="440" spans="4:5" s="32" customFormat="1" x14ac:dyDescent="0.3">
      <c r="D440" s="35"/>
      <c r="E440" s="35"/>
    </row>
    <row r="441" spans="4:5" s="32" customFormat="1" x14ac:dyDescent="0.3">
      <c r="D441" s="35"/>
      <c r="E441" s="35"/>
    </row>
    <row r="442" spans="4:5" s="32" customFormat="1" x14ac:dyDescent="0.3">
      <c r="D442" s="35"/>
      <c r="E442" s="35"/>
    </row>
    <row r="443" spans="4:5" s="32" customFormat="1" x14ac:dyDescent="0.3">
      <c r="D443" s="35"/>
      <c r="E443" s="35"/>
    </row>
    <row r="444" spans="4:5" s="32" customFormat="1" x14ac:dyDescent="0.3">
      <c r="D444" s="35"/>
      <c r="E444" s="35"/>
    </row>
    <row r="445" spans="4:5" s="32" customFormat="1" x14ac:dyDescent="0.3">
      <c r="D445" s="35"/>
      <c r="E445" s="35"/>
    </row>
    <row r="446" spans="4:5" s="32" customFormat="1" x14ac:dyDescent="0.3">
      <c r="D446" s="35"/>
      <c r="E446" s="35"/>
    </row>
    <row r="447" spans="4:5" s="32" customFormat="1" x14ac:dyDescent="0.3">
      <c r="D447" s="35"/>
      <c r="E447" s="35"/>
    </row>
    <row r="448" spans="4:5" s="32" customFormat="1" x14ac:dyDescent="0.3">
      <c r="D448" s="35"/>
      <c r="E448" s="35"/>
    </row>
    <row r="449" spans="4:5" s="32" customFormat="1" x14ac:dyDescent="0.3">
      <c r="D449" s="35"/>
      <c r="E449" s="35"/>
    </row>
    <row r="450" spans="4:5" s="32" customFormat="1" x14ac:dyDescent="0.3">
      <c r="D450" s="35"/>
      <c r="E450" s="35"/>
    </row>
    <row r="451" spans="4:5" s="32" customFormat="1" x14ac:dyDescent="0.3">
      <c r="D451" s="35"/>
      <c r="E451" s="35"/>
    </row>
    <row r="452" spans="4:5" s="32" customFormat="1" x14ac:dyDescent="0.3">
      <c r="D452" s="35"/>
      <c r="E452" s="35"/>
    </row>
    <row r="453" spans="4:5" s="32" customFormat="1" x14ac:dyDescent="0.3">
      <c r="D453" s="35"/>
      <c r="E453" s="35"/>
    </row>
    <row r="454" spans="4:5" s="32" customFormat="1" x14ac:dyDescent="0.3">
      <c r="D454" s="35"/>
      <c r="E454" s="35"/>
    </row>
    <row r="455" spans="4:5" s="32" customFormat="1" x14ac:dyDescent="0.3">
      <c r="D455" s="35"/>
      <c r="E455" s="35"/>
    </row>
    <row r="456" spans="4:5" s="32" customFormat="1" x14ac:dyDescent="0.3">
      <c r="D456" s="35"/>
      <c r="E456" s="35"/>
    </row>
    <row r="457" spans="4:5" s="32" customFormat="1" x14ac:dyDescent="0.3">
      <c r="D457" s="35"/>
      <c r="E457" s="35"/>
    </row>
    <row r="458" spans="4:5" s="32" customFormat="1" x14ac:dyDescent="0.3">
      <c r="D458" s="35"/>
      <c r="E458" s="35"/>
    </row>
    <row r="459" spans="4:5" s="32" customFormat="1" x14ac:dyDescent="0.3">
      <c r="D459" s="35"/>
      <c r="E459" s="35"/>
    </row>
    <row r="460" spans="4:5" s="32" customFormat="1" x14ac:dyDescent="0.3">
      <c r="D460" s="35"/>
      <c r="E460" s="35"/>
    </row>
    <row r="461" spans="4:5" s="32" customFormat="1" x14ac:dyDescent="0.3">
      <c r="D461" s="35"/>
      <c r="E461" s="35"/>
    </row>
    <row r="462" spans="4:5" s="32" customFormat="1" x14ac:dyDescent="0.3">
      <c r="D462" s="35"/>
      <c r="E462" s="35"/>
    </row>
    <row r="463" spans="4:5" s="32" customFormat="1" x14ac:dyDescent="0.3">
      <c r="D463" s="35"/>
      <c r="E463" s="35"/>
    </row>
    <row r="464" spans="4:5" s="32" customFormat="1" x14ac:dyDescent="0.3">
      <c r="D464" s="35"/>
      <c r="E464" s="35"/>
    </row>
    <row r="465" spans="4:5" s="32" customFormat="1" x14ac:dyDescent="0.3">
      <c r="D465" s="35"/>
      <c r="E465" s="35"/>
    </row>
    <row r="466" spans="4:5" s="32" customFormat="1" x14ac:dyDescent="0.3">
      <c r="D466" s="35"/>
      <c r="E466" s="35"/>
    </row>
    <row r="467" spans="4:5" s="32" customFormat="1" x14ac:dyDescent="0.3">
      <c r="D467" s="35"/>
      <c r="E467" s="35"/>
    </row>
    <row r="468" spans="4:5" s="32" customFormat="1" x14ac:dyDescent="0.3">
      <c r="D468" s="35"/>
      <c r="E468" s="35"/>
    </row>
    <row r="469" spans="4:5" s="32" customFormat="1" x14ac:dyDescent="0.3">
      <c r="D469" s="35"/>
      <c r="E469" s="35"/>
    </row>
    <row r="470" spans="4:5" s="32" customFormat="1" x14ac:dyDescent="0.3">
      <c r="D470" s="35"/>
      <c r="E470" s="35"/>
    </row>
    <row r="471" spans="4:5" s="32" customFormat="1" x14ac:dyDescent="0.3">
      <c r="D471" s="35"/>
      <c r="E471" s="35"/>
    </row>
    <row r="472" spans="4:5" s="32" customFormat="1" x14ac:dyDescent="0.3">
      <c r="D472" s="35"/>
      <c r="E472" s="35"/>
    </row>
    <row r="473" spans="4:5" s="32" customFormat="1" x14ac:dyDescent="0.3">
      <c r="D473" s="35"/>
      <c r="E473" s="35"/>
    </row>
    <row r="474" spans="4:5" s="32" customFormat="1" x14ac:dyDescent="0.3">
      <c r="D474" s="35"/>
      <c r="E474" s="35"/>
    </row>
    <row r="475" spans="4:5" s="32" customFormat="1" x14ac:dyDescent="0.3">
      <c r="D475" s="35"/>
      <c r="E475" s="35"/>
    </row>
    <row r="476" spans="4:5" s="32" customFormat="1" x14ac:dyDescent="0.3">
      <c r="D476" s="35"/>
      <c r="E476" s="35"/>
    </row>
    <row r="477" spans="4:5" s="32" customFormat="1" x14ac:dyDescent="0.3">
      <c r="D477" s="35"/>
      <c r="E477" s="35"/>
    </row>
    <row r="478" spans="4:5" s="32" customFormat="1" x14ac:dyDescent="0.3">
      <c r="D478" s="35"/>
      <c r="E478" s="35"/>
    </row>
    <row r="479" spans="4:5" s="32" customFormat="1" x14ac:dyDescent="0.3">
      <c r="D479" s="35"/>
      <c r="E479" s="35"/>
    </row>
    <row r="480" spans="4:5" s="32" customFormat="1" x14ac:dyDescent="0.3">
      <c r="D480" s="35"/>
      <c r="E480" s="35"/>
    </row>
    <row r="481" spans="4:5" s="32" customFormat="1" x14ac:dyDescent="0.3">
      <c r="D481" s="35"/>
      <c r="E481" s="35"/>
    </row>
    <row r="482" spans="4:5" s="32" customFormat="1" x14ac:dyDescent="0.3">
      <c r="D482" s="35"/>
      <c r="E482" s="35"/>
    </row>
    <row r="483" spans="4:5" s="32" customFormat="1" x14ac:dyDescent="0.3">
      <c r="D483" s="35"/>
      <c r="E483" s="35"/>
    </row>
    <row r="484" spans="4:5" s="32" customFormat="1" x14ac:dyDescent="0.3">
      <c r="D484" s="35"/>
      <c r="E484" s="35"/>
    </row>
    <row r="485" spans="4:5" s="32" customFormat="1" x14ac:dyDescent="0.3">
      <c r="D485" s="35"/>
      <c r="E485" s="35"/>
    </row>
    <row r="486" spans="4:5" s="32" customFormat="1" x14ac:dyDescent="0.3">
      <c r="D486" s="35"/>
      <c r="E486" s="35"/>
    </row>
    <row r="487" spans="4:5" s="32" customFormat="1" x14ac:dyDescent="0.3">
      <c r="D487" s="35"/>
      <c r="E487" s="35"/>
    </row>
    <row r="488" spans="4:5" s="32" customFormat="1" x14ac:dyDescent="0.3">
      <c r="D488" s="35"/>
      <c r="E488" s="35"/>
    </row>
    <row r="489" spans="4:5" s="32" customFormat="1" x14ac:dyDescent="0.3">
      <c r="D489" s="35"/>
      <c r="E489" s="35"/>
    </row>
    <row r="490" spans="4:5" s="32" customFormat="1" x14ac:dyDescent="0.3">
      <c r="D490" s="35"/>
      <c r="E490" s="35"/>
    </row>
    <row r="491" spans="4:5" s="32" customFormat="1" x14ac:dyDescent="0.3">
      <c r="D491" s="35"/>
      <c r="E491" s="35"/>
    </row>
    <row r="492" spans="4:5" s="32" customFormat="1" x14ac:dyDescent="0.3">
      <c r="D492" s="35"/>
      <c r="E492" s="35"/>
    </row>
    <row r="493" spans="4:5" s="32" customFormat="1" x14ac:dyDescent="0.3">
      <c r="D493" s="35"/>
      <c r="E493" s="35"/>
    </row>
    <row r="494" spans="4:5" s="32" customFormat="1" x14ac:dyDescent="0.3">
      <c r="D494" s="35"/>
      <c r="E494" s="35"/>
    </row>
    <row r="495" spans="4:5" s="32" customFormat="1" x14ac:dyDescent="0.3">
      <c r="D495" s="35"/>
      <c r="E495" s="35"/>
    </row>
    <row r="496" spans="4:5" s="32" customFormat="1" x14ac:dyDescent="0.3">
      <c r="D496" s="35"/>
      <c r="E496" s="35"/>
    </row>
    <row r="497" spans="4:5" s="32" customFormat="1" x14ac:dyDescent="0.3">
      <c r="D497" s="35"/>
      <c r="E497" s="35"/>
    </row>
    <row r="498" spans="4:5" s="32" customFormat="1" x14ac:dyDescent="0.3">
      <c r="D498" s="35"/>
      <c r="E498" s="35"/>
    </row>
    <row r="499" spans="4:5" s="32" customFormat="1" x14ac:dyDescent="0.3">
      <c r="D499" s="35"/>
      <c r="E499" s="35"/>
    </row>
    <row r="500" spans="4:5" s="32" customFormat="1" x14ac:dyDescent="0.3">
      <c r="D500" s="35"/>
      <c r="E500" s="35"/>
    </row>
    <row r="501" spans="4:5" s="32" customFormat="1" x14ac:dyDescent="0.3">
      <c r="D501" s="35"/>
      <c r="E501" s="35"/>
    </row>
    <row r="502" spans="4:5" s="32" customFormat="1" x14ac:dyDescent="0.3">
      <c r="D502" s="35"/>
      <c r="E502" s="35"/>
    </row>
    <row r="503" spans="4:5" s="32" customFormat="1" x14ac:dyDescent="0.3">
      <c r="D503" s="35"/>
      <c r="E503" s="35"/>
    </row>
    <row r="504" spans="4:5" s="32" customFormat="1" x14ac:dyDescent="0.3">
      <c r="D504" s="35"/>
      <c r="E504" s="35"/>
    </row>
    <row r="505" spans="4:5" s="32" customFormat="1" x14ac:dyDescent="0.3">
      <c r="D505" s="35"/>
      <c r="E505" s="35"/>
    </row>
    <row r="506" spans="4:5" s="32" customFormat="1" x14ac:dyDescent="0.3">
      <c r="D506" s="35"/>
      <c r="E506" s="35"/>
    </row>
    <row r="507" spans="4:5" s="32" customFormat="1" x14ac:dyDescent="0.3">
      <c r="D507" s="35"/>
      <c r="E507" s="35"/>
    </row>
    <row r="508" spans="4:5" s="32" customFormat="1" x14ac:dyDescent="0.3">
      <c r="D508" s="35"/>
      <c r="E508" s="35"/>
    </row>
    <row r="509" spans="4:5" s="32" customFormat="1" x14ac:dyDescent="0.3">
      <c r="D509" s="35"/>
      <c r="E509" s="35"/>
    </row>
    <row r="510" spans="4:5" s="32" customFormat="1" x14ac:dyDescent="0.3">
      <c r="D510" s="35"/>
      <c r="E510" s="35"/>
    </row>
    <row r="511" spans="4:5" s="32" customFormat="1" x14ac:dyDescent="0.3">
      <c r="D511" s="35"/>
      <c r="E511" s="35"/>
    </row>
    <row r="512" spans="4:5" s="32" customFormat="1" x14ac:dyDescent="0.3">
      <c r="D512" s="35"/>
      <c r="E512" s="35"/>
    </row>
    <row r="513" spans="4:5" s="32" customFormat="1" x14ac:dyDescent="0.3">
      <c r="D513" s="35"/>
      <c r="E513" s="35"/>
    </row>
    <row r="514" spans="4:5" s="32" customFormat="1" x14ac:dyDescent="0.3">
      <c r="D514" s="35"/>
      <c r="E514" s="35"/>
    </row>
    <row r="515" spans="4:5" s="32" customFormat="1" x14ac:dyDescent="0.3">
      <c r="D515" s="35"/>
      <c r="E515" s="35"/>
    </row>
    <row r="516" spans="4:5" s="32" customFormat="1" x14ac:dyDescent="0.3">
      <c r="D516" s="35"/>
      <c r="E516" s="35"/>
    </row>
    <row r="517" spans="4:5" s="32" customFormat="1" x14ac:dyDescent="0.3">
      <c r="D517" s="35"/>
      <c r="E517" s="35"/>
    </row>
    <row r="518" spans="4:5" s="32" customFormat="1" x14ac:dyDescent="0.3">
      <c r="D518" s="35"/>
      <c r="E518" s="35"/>
    </row>
    <row r="519" spans="4:5" s="32" customFormat="1" x14ac:dyDescent="0.3">
      <c r="D519" s="35"/>
      <c r="E519" s="35"/>
    </row>
    <row r="520" spans="4:5" s="32" customFormat="1" x14ac:dyDescent="0.3">
      <c r="D520" s="35"/>
      <c r="E520" s="35"/>
    </row>
    <row r="521" spans="4:5" s="32" customFormat="1" x14ac:dyDescent="0.3">
      <c r="D521" s="35"/>
      <c r="E521" s="35"/>
    </row>
    <row r="522" spans="4:5" s="32" customFormat="1" x14ac:dyDescent="0.3">
      <c r="D522" s="35"/>
      <c r="E522" s="35"/>
    </row>
    <row r="523" spans="4:5" s="32" customFormat="1" x14ac:dyDescent="0.3">
      <c r="D523" s="35"/>
      <c r="E523" s="35"/>
    </row>
    <row r="524" spans="4:5" s="32" customFormat="1" x14ac:dyDescent="0.3">
      <c r="D524" s="35"/>
      <c r="E524" s="35"/>
    </row>
    <row r="525" spans="4:5" s="32" customFormat="1" x14ac:dyDescent="0.3">
      <c r="D525" s="35"/>
      <c r="E525" s="35"/>
    </row>
    <row r="526" spans="4:5" s="32" customFormat="1" x14ac:dyDescent="0.3">
      <c r="D526" s="35"/>
      <c r="E526" s="35"/>
    </row>
    <row r="527" spans="4:5" s="32" customFormat="1" x14ac:dyDescent="0.3">
      <c r="D527" s="35"/>
      <c r="E527" s="35"/>
    </row>
    <row r="528" spans="4:5" s="32" customFormat="1" x14ac:dyDescent="0.3">
      <c r="D528" s="35"/>
      <c r="E528" s="35"/>
    </row>
    <row r="529" spans="4:5" s="32" customFormat="1" x14ac:dyDescent="0.3">
      <c r="D529" s="35"/>
      <c r="E529" s="35"/>
    </row>
    <row r="530" spans="4:5" s="32" customFormat="1" x14ac:dyDescent="0.3">
      <c r="D530" s="35"/>
      <c r="E530" s="35"/>
    </row>
    <row r="531" spans="4:5" s="32" customFormat="1" x14ac:dyDescent="0.3">
      <c r="D531" s="35"/>
      <c r="E531" s="35"/>
    </row>
    <row r="532" spans="4:5" s="32" customFormat="1" x14ac:dyDescent="0.3">
      <c r="D532" s="35"/>
      <c r="E532" s="35"/>
    </row>
    <row r="533" spans="4:5" s="32" customFormat="1" x14ac:dyDescent="0.3">
      <c r="D533" s="35"/>
      <c r="E533" s="35"/>
    </row>
    <row r="534" spans="4:5" s="32" customFormat="1" x14ac:dyDescent="0.3">
      <c r="D534" s="35"/>
      <c r="E534" s="35"/>
    </row>
    <row r="535" spans="4:5" s="32" customFormat="1" x14ac:dyDescent="0.3">
      <c r="D535" s="35"/>
      <c r="E535" s="35"/>
    </row>
    <row r="536" spans="4:5" s="32" customFormat="1" x14ac:dyDescent="0.3">
      <c r="D536" s="35"/>
      <c r="E536" s="35"/>
    </row>
    <row r="537" spans="4:5" s="32" customFormat="1" x14ac:dyDescent="0.3">
      <c r="D537" s="35"/>
      <c r="E537" s="35"/>
    </row>
    <row r="538" spans="4:5" s="32" customFormat="1" x14ac:dyDescent="0.3">
      <c r="D538" s="35"/>
      <c r="E538" s="35"/>
    </row>
    <row r="539" spans="4:5" s="32" customFormat="1" x14ac:dyDescent="0.3">
      <c r="D539" s="35"/>
      <c r="E539" s="35"/>
    </row>
    <row r="540" spans="4:5" s="32" customFormat="1" x14ac:dyDescent="0.3">
      <c r="D540" s="35"/>
      <c r="E540" s="35"/>
    </row>
    <row r="541" spans="4:5" s="32" customFormat="1" x14ac:dyDescent="0.3">
      <c r="D541" s="35"/>
      <c r="E541" s="35"/>
    </row>
    <row r="542" spans="4:5" s="32" customFormat="1" x14ac:dyDescent="0.3">
      <c r="D542" s="35"/>
      <c r="E542" s="35"/>
    </row>
    <row r="543" spans="4:5" s="32" customFormat="1" x14ac:dyDescent="0.3">
      <c r="D543" s="35"/>
      <c r="E543" s="35"/>
    </row>
    <row r="544" spans="4:5" s="32" customFormat="1" x14ac:dyDescent="0.3">
      <c r="D544" s="35"/>
      <c r="E544" s="35"/>
    </row>
    <row r="545" spans="4:5" s="32" customFormat="1" x14ac:dyDescent="0.3">
      <c r="D545" s="35"/>
      <c r="E545" s="35"/>
    </row>
    <row r="546" spans="4:5" s="32" customFormat="1" x14ac:dyDescent="0.3">
      <c r="D546" s="35"/>
      <c r="E546" s="35"/>
    </row>
    <row r="547" spans="4:5" s="32" customFormat="1" x14ac:dyDescent="0.3">
      <c r="D547" s="35"/>
      <c r="E547" s="35"/>
    </row>
    <row r="548" spans="4:5" s="32" customFormat="1" x14ac:dyDescent="0.3">
      <c r="D548" s="35"/>
      <c r="E548" s="35"/>
    </row>
    <row r="549" spans="4:5" s="32" customFormat="1" x14ac:dyDescent="0.3">
      <c r="D549" s="35"/>
      <c r="E549" s="35"/>
    </row>
    <row r="550" spans="4:5" s="32" customFormat="1" x14ac:dyDescent="0.3">
      <c r="D550" s="35"/>
      <c r="E550" s="35"/>
    </row>
    <row r="551" spans="4:5" s="32" customFormat="1" x14ac:dyDescent="0.3">
      <c r="D551" s="35"/>
      <c r="E551" s="35"/>
    </row>
    <row r="552" spans="4:5" s="32" customFormat="1" x14ac:dyDescent="0.3">
      <c r="D552" s="35"/>
      <c r="E552" s="35"/>
    </row>
    <row r="553" spans="4:5" s="32" customFormat="1" x14ac:dyDescent="0.3">
      <c r="D553" s="35"/>
      <c r="E553" s="35"/>
    </row>
    <row r="554" spans="4:5" s="32" customFormat="1" x14ac:dyDescent="0.3">
      <c r="D554" s="35"/>
      <c r="E554" s="35"/>
    </row>
    <row r="555" spans="4:5" s="32" customFormat="1" x14ac:dyDescent="0.3">
      <c r="D555" s="35"/>
      <c r="E555" s="35"/>
    </row>
    <row r="556" spans="4:5" s="32" customFormat="1" x14ac:dyDescent="0.3">
      <c r="D556" s="35"/>
      <c r="E556" s="35"/>
    </row>
    <row r="557" spans="4:5" s="32" customFormat="1" x14ac:dyDescent="0.3">
      <c r="D557" s="35"/>
      <c r="E557" s="35"/>
    </row>
    <row r="558" spans="4:5" s="32" customFormat="1" x14ac:dyDescent="0.3">
      <c r="D558" s="35"/>
      <c r="E558" s="35"/>
    </row>
    <row r="559" spans="4:5" s="32" customFormat="1" x14ac:dyDescent="0.3">
      <c r="D559" s="35"/>
      <c r="E559" s="35"/>
    </row>
    <row r="560" spans="4:5" s="32" customFormat="1" x14ac:dyDescent="0.3">
      <c r="D560" s="35"/>
      <c r="E560" s="35"/>
    </row>
    <row r="561" spans="4:5" s="32" customFormat="1" x14ac:dyDescent="0.3">
      <c r="D561" s="35"/>
      <c r="E561" s="35"/>
    </row>
    <row r="562" spans="4:5" s="32" customFormat="1" x14ac:dyDescent="0.3">
      <c r="D562" s="35"/>
      <c r="E562" s="35"/>
    </row>
    <row r="563" spans="4:5" s="32" customFormat="1" x14ac:dyDescent="0.3">
      <c r="D563" s="35"/>
      <c r="E563" s="35"/>
    </row>
    <row r="564" spans="4:5" s="32" customFormat="1" x14ac:dyDescent="0.3">
      <c r="D564" s="35"/>
      <c r="E564" s="35"/>
    </row>
    <row r="565" spans="4:5" s="32" customFormat="1" x14ac:dyDescent="0.3">
      <c r="D565" s="35"/>
      <c r="E565" s="35"/>
    </row>
    <row r="566" spans="4:5" s="32" customFormat="1" x14ac:dyDescent="0.3">
      <c r="D566" s="35"/>
      <c r="E566" s="35"/>
    </row>
    <row r="567" spans="4:5" s="32" customFormat="1" x14ac:dyDescent="0.3">
      <c r="D567" s="35"/>
      <c r="E567" s="35"/>
    </row>
    <row r="568" spans="4:5" s="32" customFormat="1" x14ac:dyDescent="0.3">
      <c r="D568" s="35"/>
      <c r="E568" s="35"/>
    </row>
    <row r="569" spans="4:5" s="32" customFormat="1" x14ac:dyDescent="0.3">
      <c r="D569" s="35"/>
      <c r="E569" s="35"/>
    </row>
    <row r="570" spans="4:5" s="32" customFormat="1" x14ac:dyDescent="0.3">
      <c r="D570" s="35"/>
      <c r="E570" s="35"/>
    </row>
    <row r="571" spans="4:5" s="32" customFormat="1" x14ac:dyDescent="0.3">
      <c r="D571" s="35"/>
      <c r="E571" s="35"/>
    </row>
    <row r="572" spans="4:5" s="32" customFormat="1" x14ac:dyDescent="0.3">
      <c r="D572" s="35"/>
      <c r="E572" s="35"/>
    </row>
    <row r="573" spans="4:5" s="32" customFormat="1" x14ac:dyDescent="0.3">
      <c r="D573" s="35"/>
      <c r="E573" s="35"/>
    </row>
    <row r="574" spans="4:5" s="32" customFormat="1" x14ac:dyDescent="0.3">
      <c r="D574" s="35"/>
      <c r="E574" s="35"/>
    </row>
    <row r="575" spans="4:5" s="32" customFormat="1" x14ac:dyDescent="0.3">
      <c r="D575" s="35"/>
      <c r="E575" s="35"/>
    </row>
    <row r="576" spans="4:5" s="32" customFormat="1" x14ac:dyDescent="0.3">
      <c r="D576" s="35"/>
      <c r="E576" s="35"/>
    </row>
    <row r="577" spans="4:5" s="32" customFormat="1" x14ac:dyDescent="0.3">
      <c r="D577" s="35"/>
      <c r="E577" s="35"/>
    </row>
    <row r="578" spans="4:5" s="32" customFormat="1" x14ac:dyDescent="0.3">
      <c r="D578" s="35"/>
      <c r="E578" s="35"/>
    </row>
    <row r="579" spans="4:5" s="32" customFormat="1" x14ac:dyDescent="0.3">
      <c r="D579" s="35"/>
      <c r="E579" s="35"/>
    </row>
    <row r="580" spans="4:5" s="32" customFormat="1" x14ac:dyDescent="0.3">
      <c r="D580" s="35"/>
      <c r="E580" s="35"/>
    </row>
    <row r="581" spans="4:5" s="32" customFormat="1" x14ac:dyDescent="0.3">
      <c r="D581" s="35"/>
      <c r="E581" s="35"/>
    </row>
    <row r="582" spans="4:5" s="32" customFormat="1" x14ac:dyDescent="0.3">
      <c r="D582" s="35"/>
      <c r="E582" s="35"/>
    </row>
    <row r="583" spans="4:5" s="32" customFormat="1" x14ac:dyDescent="0.3">
      <c r="D583" s="35"/>
      <c r="E583" s="35"/>
    </row>
    <row r="584" spans="4:5" s="32" customFormat="1" x14ac:dyDescent="0.3">
      <c r="D584" s="35"/>
      <c r="E584" s="35"/>
    </row>
    <row r="585" spans="4:5" s="32" customFormat="1" x14ac:dyDescent="0.3">
      <c r="D585" s="35"/>
      <c r="E585" s="35"/>
    </row>
    <row r="586" spans="4:5" s="32" customFormat="1" x14ac:dyDescent="0.3">
      <c r="D586" s="35"/>
      <c r="E586" s="35"/>
    </row>
    <row r="587" spans="4:5" s="32" customFormat="1" x14ac:dyDescent="0.3">
      <c r="D587" s="35"/>
      <c r="E587" s="35"/>
    </row>
    <row r="588" spans="4:5" s="32" customFormat="1" x14ac:dyDescent="0.3">
      <c r="D588" s="35"/>
      <c r="E588" s="35"/>
    </row>
    <row r="589" spans="4:5" s="32" customFormat="1" x14ac:dyDescent="0.3">
      <c r="D589" s="35"/>
      <c r="E589" s="35"/>
    </row>
    <row r="590" spans="4:5" s="32" customFormat="1" x14ac:dyDescent="0.3">
      <c r="D590" s="35"/>
      <c r="E590" s="35"/>
    </row>
    <row r="591" spans="4:5" s="32" customFormat="1" x14ac:dyDescent="0.3">
      <c r="D591" s="35"/>
      <c r="E591" s="35"/>
    </row>
    <row r="592" spans="4:5" s="32" customFormat="1" x14ac:dyDescent="0.3">
      <c r="D592" s="35"/>
      <c r="E592" s="35"/>
    </row>
    <row r="593" spans="4:5" s="32" customFormat="1" x14ac:dyDescent="0.3">
      <c r="D593" s="35"/>
      <c r="E593" s="35"/>
    </row>
    <row r="594" spans="4:5" s="32" customFormat="1" x14ac:dyDescent="0.3">
      <c r="D594" s="35"/>
      <c r="E594" s="35"/>
    </row>
    <row r="595" spans="4:5" s="32" customFormat="1" x14ac:dyDescent="0.3">
      <c r="D595" s="35"/>
      <c r="E595" s="35"/>
    </row>
    <row r="596" spans="4:5" s="32" customFormat="1" x14ac:dyDescent="0.3">
      <c r="D596" s="35"/>
      <c r="E596" s="35"/>
    </row>
    <row r="597" spans="4:5" s="32" customFormat="1" x14ac:dyDescent="0.3">
      <c r="D597" s="35"/>
      <c r="E597" s="35"/>
    </row>
    <row r="598" spans="4:5" s="32" customFormat="1" x14ac:dyDescent="0.3">
      <c r="D598" s="35"/>
      <c r="E598" s="35"/>
    </row>
    <row r="599" spans="4:5" s="32" customFormat="1" x14ac:dyDescent="0.3">
      <c r="D599" s="35"/>
      <c r="E599" s="35"/>
    </row>
    <row r="600" spans="4:5" s="32" customFormat="1" x14ac:dyDescent="0.3">
      <c r="D600" s="35"/>
      <c r="E600" s="35"/>
    </row>
    <row r="601" spans="4:5" s="32" customFormat="1" x14ac:dyDescent="0.3">
      <c r="D601" s="35"/>
      <c r="E601" s="35"/>
    </row>
    <row r="602" spans="4:5" s="32" customFormat="1" x14ac:dyDescent="0.3">
      <c r="D602" s="35"/>
      <c r="E602" s="35"/>
    </row>
    <row r="603" spans="4:5" s="32" customFormat="1" x14ac:dyDescent="0.3">
      <c r="D603" s="35"/>
      <c r="E603" s="35"/>
    </row>
    <row r="604" spans="4:5" s="32" customFormat="1" x14ac:dyDescent="0.3">
      <c r="D604" s="35"/>
      <c r="E604" s="35"/>
    </row>
    <row r="605" spans="4:5" s="32" customFormat="1" x14ac:dyDescent="0.3">
      <c r="D605" s="35"/>
      <c r="E605" s="35"/>
    </row>
    <row r="606" spans="4:5" s="32" customFormat="1" x14ac:dyDescent="0.3">
      <c r="D606" s="35"/>
      <c r="E606" s="35"/>
    </row>
    <row r="607" spans="4:5" s="32" customFormat="1" x14ac:dyDescent="0.3">
      <c r="D607" s="35"/>
      <c r="E607" s="35"/>
    </row>
    <row r="608" spans="4:5" s="32" customFormat="1" x14ac:dyDescent="0.3">
      <c r="D608" s="35"/>
      <c r="E608" s="35"/>
    </row>
    <row r="609" spans="4:5" s="32" customFormat="1" x14ac:dyDescent="0.3">
      <c r="D609" s="35"/>
      <c r="E609" s="35"/>
    </row>
    <row r="610" spans="4:5" s="32" customFormat="1" x14ac:dyDescent="0.3">
      <c r="D610" s="35"/>
      <c r="E610" s="35"/>
    </row>
    <row r="611" spans="4:5" s="32" customFormat="1" x14ac:dyDescent="0.3">
      <c r="D611" s="35"/>
      <c r="E611" s="35"/>
    </row>
    <row r="612" spans="4:5" s="32" customFormat="1" x14ac:dyDescent="0.3">
      <c r="D612" s="35"/>
      <c r="E612" s="35"/>
    </row>
    <row r="613" spans="4:5" s="32" customFormat="1" x14ac:dyDescent="0.3">
      <c r="D613" s="35"/>
      <c r="E613" s="35"/>
    </row>
    <row r="614" spans="4:5" s="32" customFormat="1" x14ac:dyDescent="0.3">
      <c r="D614" s="35"/>
      <c r="E614" s="35"/>
    </row>
    <row r="615" spans="4:5" s="32" customFormat="1" x14ac:dyDescent="0.3">
      <c r="D615" s="35"/>
      <c r="E615" s="35"/>
    </row>
    <row r="616" spans="4:5" s="32" customFormat="1" x14ac:dyDescent="0.3">
      <c r="D616" s="35"/>
      <c r="E616" s="35"/>
    </row>
    <row r="617" spans="4:5" s="32" customFormat="1" x14ac:dyDescent="0.3">
      <c r="D617" s="35"/>
      <c r="E617" s="35"/>
    </row>
    <row r="618" spans="4:5" s="32" customFormat="1" x14ac:dyDescent="0.3">
      <c r="D618" s="35"/>
      <c r="E618" s="35"/>
    </row>
    <row r="619" spans="4:5" s="32" customFormat="1" x14ac:dyDescent="0.3">
      <c r="D619" s="35"/>
      <c r="E619" s="35"/>
    </row>
    <row r="620" spans="4:5" s="32" customFormat="1" x14ac:dyDescent="0.3">
      <c r="D620" s="35"/>
      <c r="E620" s="35"/>
    </row>
    <row r="621" spans="4:5" s="32" customFormat="1" x14ac:dyDescent="0.3">
      <c r="D621" s="35"/>
      <c r="E621" s="35"/>
    </row>
    <row r="622" spans="4:5" s="32" customFormat="1" x14ac:dyDescent="0.3">
      <c r="D622" s="35"/>
      <c r="E622" s="35"/>
    </row>
    <row r="623" spans="4:5" s="32" customFormat="1" x14ac:dyDescent="0.3">
      <c r="D623" s="35"/>
      <c r="E623" s="35"/>
    </row>
    <row r="624" spans="4:5" s="32" customFormat="1" x14ac:dyDescent="0.3">
      <c r="D624" s="35"/>
      <c r="E624" s="35"/>
    </row>
    <row r="625" spans="4:5" s="32" customFormat="1" x14ac:dyDescent="0.3">
      <c r="D625" s="35"/>
      <c r="E625" s="35"/>
    </row>
    <row r="626" spans="4:5" s="32" customFormat="1" x14ac:dyDescent="0.3">
      <c r="D626" s="35"/>
      <c r="E626" s="35"/>
    </row>
    <row r="627" spans="4:5" s="32" customFormat="1" x14ac:dyDescent="0.3">
      <c r="D627" s="35"/>
      <c r="E627" s="35"/>
    </row>
    <row r="628" spans="4:5" s="32" customFormat="1" x14ac:dyDescent="0.3">
      <c r="D628" s="35"/>
      <c r="E628" s="35"/>
    </row>
    <row r="629" spans="4:5" s="32" customFormat="1" x14ac:dyDescent="0.3">
      <c r="D629" s="35"/>
      <c r="E629" s="35"/>
    </row>
    <row r="630" spans="4:5" s="32" customFormat="1" x14ac:dyDescent="0.3">
      <c r="D630" s="35"/>
      <c r="E630" s="35"/>
    </row>
    <row r="631" spans="4:5" s="32" customFormat="1" x14ac:dyDescent="0.3">
      <c r="D631" s="35"/>
      <c r="E631" s="35"/>
    </row>
    <row r="632" spans="4:5" s="32" customFormat="1" x14ac:dyDescent="0.3">
      <c r="D632" s="35"/>
      <c r="E632" s="35"/>
    </row>
    <row r="633" spans="4:5" s="32" customFormat="1" x14ac:dyDescent="0.3">
      <c r="D633" s="35"/>
      <c r="E633" s="35"/>
    </row>
    <row r="634" spans="4:5" s="32" customFormat="1" x14ac:dyDescent="0.3">
      <c r="D634" s="35"/>
      <c r="E634" s="35"/>
    </row>
    <row r="635" spans="4:5" s="32" customFormat="1" x14ac:dyDescent="0.3">
      <c r="D635" s="35"/>
      <c r="E635" s="35"/>
    </row>
    <row r="636" spans="4:5" s="32" customFormat="1" x14ac:dyDescent="0.3">
      <c r="D636" s="35"/>
      <c r="E636" s="35"/>
    </row>
    <row r="637" spans="4:5" s="32" customFormat="1" x14ac:dyDescent="0.3">
      <c r="D637" s="35"/>
      <c r="E637" s="35"/>
    </row>
    <row r="638" spans="4:5" s="32" customFormat="1" x14ac:dyDescent="0.3">
      <c r="D638" s="35"/>
      <c r="E638" s="35"/>
    </row>
    <row r="639" spans="4:5" s="32" customFormat="1" x14ac:dyDescent="0.3">
      <c r="D639" s="35"/>
      <c r="E639" s="35"/>
    </row>
    <row r="640" spans="4:5" s="32" customFormat="1" x14ac:dyDescent="0.3">
      <c r="D640" s="35"/>
      <c r="E640" s="35"/>
    </row>
    <row r="641" spans="4:5" s="32" customFormat="1" x14ac:dyDescent="0.3">
      <c r="D641" s="35"/>
      <c r="E641" s="35"/>
    </row>
    <row r="642" spans="4:5" s="32" customFormat="1" x14ac:dyDescent="0.3">
      <c r="D642" s="35"/>
      <c r="E642" s="35"/>
    </row>
    <row r="643" spans="4:5" s="32" customFormat="1" x14ac:dyDescent="0.3">
      <c r="D643" s="35"/>
      <c r="E643" s="35"/>
    </row>
    <row r="644" spans="4:5" s="32" customFormat="1" x14ac:dyDescent="0.3">
      <c r="D644" s="35"/>
      <c r="E644" s="35"/>
    </row>
    <row r="645" spans="4:5" s="32" customFormat="1" x14ac:dyDescent="0.3">
      <c r="D645" s="35"/>
      <c r="E645" s="35"/>
    </row>
    <row r="646" spans="4:5" s="32" customFormat="1" x14ac:dyDescent="0.3">
      <c r="D646" s="35"/>
      <c r="E646" s="35"/>
    </row>
    <row r="647" spans="4:5" s="32" customFormat="1" x14ac:dyDescent="0.3">
      <c r="D647" s="35"/>
      <c r="E647" s="35"/>
    </row>
    <row r="648" spans="4:5" s="32" customFormat="1" x14ac:dyDescent="0.3">
      <c r="D648" s="35"/>
      <c r="E648" s="35"/>
    </row>
    <row r="649" spans="4:5" s="32" customFormat="1" x14ac:dyDescent="0.3">
      <c r="D649" s="35"/>
      <c r="E649" s="35"/>
    </row>
    <row r="650" spans="4:5" s="32" customFormat="1" x14ac:dyDescent="0.3">
      <c r="D650" s="35"/>
      <c r="E650" s="35"/>
    </row>
    <row r="651" spans="4:5" s="32" customFormat="1" x14ac:dyDescent="0.3">
      <c r="D651" s="35"/>
      <c r="E651" s="35"/>
    </row>
    <row r="652" spans="4:5" s="32" customFormat="1" x14ac:dyDescent="0.3">
      <c r="D652" s="35"/>
      <c r="E652" s="35"/>
    </row>
    <row r="653" spans="4:5" s="32" customFormat="1" x14ac:dyDescent="0.3">
      <c r="D653" s="35"/>
      <c r="E653" s="35"/>
    </row>
    <row r="654" spans="4:5" s="32" customFormat="1" x14ac:dyDescent="0.3">
      <c r="D654" s="35"/>
      <c r="E654" s="35"/>
    </row>
    <row r="655" spans="4:5" s="32" customFormat="1" x14ac:dyDescent="0.3">
      <c r="D655" s="35"/>
      <c r="E655" s="35"/>
    </row>
    <row r="656" spans="4:5" s="32" customFormat="1" x14ac:dyDescent="0.3">
      <c r="D656" s="35"/>
      <c r="E656" s="35"/>
    </row>
    <row r="657" spans="4:5" s="32" customFormat="1" x14ac:dyDescent="0.3">
      <c r="D657" s="35"/>
      <c r="E657" s="35"/>
    </row>
    <row r="658" spans="4:5" s="32" customFormat="1" x14ac:dyDescent="0.3">
      <c r="D658" s="35"/>
      <c r="E658" s="35"/>
    </row>
    <row r="659" spans="4:5" s="32" customFormat="1" x14ac:dyDescent="0.3">
      <c r="D659" s="35"/>
      <c r="E659" s="35"/>
    </row>
    <row r="660" spans="4:5" s="32" customFormat="1" x14ac:dyDescent="0.3">
      <c r="D660" s="35"/>
      <c r="E660" s="35"/>
    </row>
    <row r="661" spans="4:5" s="32" customFormat="1" x14ac:dyDescent="0.3">
      <c r="D661" s="35"/>
      <c r="E661" s="35"/>
    </row>
    <row r="662" spans="4:5" s="32" customFormat="1" x14ac:dyDescent="0.3">
      <c r="D662" s="35"/>
      <c r="E662" s="35"/>
    </row>
    <row r="663" spans="4:5" s="32" customFormat="1" x14ac:dyDescent="0.3">
      <c r="D663" s="35"/>
      <c r="E663" s="35"/>
    </row>
    <row r="664" spans="4:5" s="32" customFormat="1" x14ac:dyDescent="0.3">
      <c r="D664" s="35"/>
      <c r="E664" s="35"/>
    </row>
    <row r="665" spans="4:5" s="32" customFormat="1" x14ac:dyDescent="0.3">
      <c r="D665" s="35"/>
      <c r="E665" s="35"/>
    </row>
    <row r="666" spans="4:5" s="32" customFormat="1" x14ac:dyDescent="0.3">
      <c r="D666" s="35"/>
      <c r="E666" s="35"/>
    </row>
    <row r="667" spans="4:5" s="32" customFormat="1" x14ac:dyDescent="0.3">
      <c r="D667" s="35"/>
      <c r="E667" s="35"/>
    </row>
    <row r="668" spans="4:5" s="32" customFormat="1" x14ac:dyDescent="0.3">
      <c r="D668" s="35"/>
      <c r="E668" s="35"/>
    </row>
    <row r="669" spans="4:5" s="32" customFormat="1" x14ac:dyDescent="0.3">
      <c r="D669" s="35"/>
      <c r="E669" s="35"/>
    </row>
    <row r="670" spans="4:5" s="32" customFormat="1" x14ac:dyDescent="0.3">
      <c r="D670" s="35"/>
      <c r="E670" s="35"/>
    </row>
    <row r="671" spans="4:5" s="32" customFormat="1" x14ac:dyDescent="0.3">
      <c r="D671" s="35"/>
      <c r="E671" s="35"/>
    </row>
    <row r="672" spans="4:5" s="32" customFormat="1" x14ac:dyDescent="0.3">
      <c r="D672" s="35"/>
      <c r="E672" s="35"/>
    </row>
    <row r="673" spans="4:5" s="32" customFormat="1" x14ac:dyDescent="0.3">
      <c r="D673" s="35"/>
      <c r="E673" s="35"/>
    </row>
    <row r="674" spans="4:5" s="32" customFormat="1" x14ac:dyDescent="0.3">
      <c r="D674" s="35"/>
      <c r="E674" s="35"/>
    </row>
    <row r="675" spans="4:5" s="32" customFormat="1" x14ac:dyDescent="0.3">
      <c r="D675" s="35"/>
      <c r="E675" s="35"/>
    </row>
    <row r="676" spans="4:5" s="32" customFormat="1" x14ac:dyDescent="0.3">
      <c r="D676" s="35"/>
      <c r="E676" s="35"/>
    </row>
    <row r="677" spans="4:5" s="32" customFormat="1" x14ac:dyDescent="0.3">
      <c r="D677" s="35"/>
      <c r="E677" s="35"/>
    </row>
    <row r="678" spans="4:5" s="32" customFormat="1" x14ac:dyDescent="0.3">
      <c r="D678" s="35"/>
      <c r="E678" s="35"/>
    </row>
    <row r="679" spans="4:5" s="32" customFormat="1" x14ac:dyDescent="0.3">
      <c r="D679" s="35"/>
      <c r="E679" s="35"/>
    </row>
    <row r="680" spans="4:5" s="32" customFormat="1" x14ac:dyDescent="0.3">
      <c r="D680" s="35"/>
      <c r="E680" s="35"/>
    </row>
    <row r="681" spans="4:5" s="32" customFormat="1" x14ac:dyDescent="0.3">
      <c r="D681" s="35"/>
      <c r="E681" s="35"/>
    </row>
    <row r="682" spans="4:5" s="32" customFormat="1" x14ac:dyDescent="0.3">
      <c r="D682" s="35"/>
      <c r="E682" s="35"/>
    </row>
    <row r="683" spans="4:5" s="32" customFormat="1" x14ac:dyDescent="0.3">
      <c r="D683" s="35"/>
      <c r="E683" s="35"/>
    </row>
    <row r="684" spans="4:5" s="32" customFormat="1" x14ac:dyDescent="0.3">
      <c r="D684" s="35"/>
      <c r="E684" s="35"/>
    </row>
    <row r="685" spans="4:5" s="32" customFormat="1" x14ac:dyDescent="0.3">
      <c r="D685" s="35"/>
      <c r="E685" s="35"/>
    </row>
    <row r="686" spans="4:5" s="32" customFormat="1" x14ac:dyDescent="0.3">
      <c r="D686" s="35"/>
      <c r="E686" s="35"/>
    </row>
    <row r="687" spans="4:5" s="32" customFormat="1" x14ac:dyDescent="0.3">
      <c r="D687" s="35"/>
      <c r="E687" s="35"/>
    </row>
    <row r="688" spans="4:5" s="32" customFormat="1" x14ac:dyDescent="0.3">
      <c r="D688" s="35"/>
      <c r="E688" s="35"/>
    </row>
    <row r="689" spans="4:5" s="32" customFormat="1" x14ac:dyDescent="0.3">
      <c r="D689" s="35"/>
      <c r="E689" s="35"/>
    </row>
    <row r="690" spans="4:5" s="32" customFormat="1" x14ac:dyDescent="0.3">
      <c r="D690" s="35"/>
      <c r="E690" s="35"/>
    </row>
    <row r="691" spans="4:5" s="32" customFormat="1" x14ac:dyDescent="0.3">
      <c r="D691" s="35"/>
      <c r="E691" s="35"/>
    </row>
    <row r="692" spans="4:5" s="32" customFormat="1" x14ac:dyDescent="0.3">
      <c r="D692" s="35"/>
      <c r="E692" s="35"/>
    </row>
    <row r="693" spans="4:5" s="32" customFormat="1" x14ac:dyDescent="0.3">
      <c r="D693" s="35"/>
      <c r="E693" s="35"/>
    </row>
    <row r="694" spans="4:5" s="32" customFormat="1" x14ac:dyDescent="0.3">
      <c r="D694" s="35"/>
      <c r="E694" s="35"/>
    </row>
    <row r="695" spans="4:5" s="32" customFormat="1" x14ac:dyDescent="0.3">
      <c r="D695" s="35"/>
      <c r="E695" s="35"/>
    </row>
    <row r="696" spans="4:5" s="32" customFormat="1" x14ac:dyDescent="0.3">
      <c r="D696" s="35"/>
      <c r="E696" s="35"/>
    </row>
    <row r="697" spans="4:5" s="32" customFormat="1" x14ac:dyDescent="0.3">
      <c r="D697" s="35"/>
      <c r="E697" s="35"/>
    </row>
    <row r="698" spans="4:5" s="32" customFormat="1" x14ac:dyDescent="0.3">
      <c r="D698" s="35"/>
      <c r="E698" s="35"/>
    </row>
    <row r="699" spans="4:5" s="32" customFormat="1" x14ac:dyDescent="0.3">
      <c r="D699" s="35"/>
      <c r="E699" s="35"/>
    </row>
    <row r="700" spans="4:5" s="32" customFormat="1" x14ac:dyDescent="0.3">
      <c r="D700" s="35"/>
      <c r="E700" s="35"/>
    </row>
    <row r="701" spans="4:5" s="32" customFormat="1" x14ac:dyDescent="0.3">
      <c r="D701" s="35"/>
      <c r="E701" s="35"/>
    </row>
    <row r="702" spans="4:5" s="32" customFormat="1" x14ac:dyDescent="0.3">
      <c r="D702" s="35"/>
      <c r="E702" s="35"/>
    </row>
    <row r="703" spans="4:5" s="32" customFormat="1" x14ac:dyDescent="0.3">
      <c r="D703" s="35"/>
      <c r="E703" s="35"/>
    </row>
    <row r="704" spans="4:5" s="32" customFormat="1" x14ac:dyDescent="0.3">
      <c r="D704" s="35"/>
      <c r="E704" s="35"/>
    </row>
    <row r="705" spans="4:5" s="32" customFormat="1" x14ac:dyDescent="0.3">
      <c r="D705" s="35"/>
      <c r="E705" s="35"/>
    </row>
    <row r="706" spans="4:5" s="32" customFormat="1" x14ac:dyDescent="0.3">
      <c r="D706" s="35"/>
      <c r="E706" s="35"/>
    </row>
    <row r="707" spans="4:5" s="32" customFormat="1" x14ac:dyDescent="0.3">
      <c r="D707" s="35"/>
      <c r="E707" s="35"/>
    </row>
    <row r="708" spans="4:5" s="32" customFormat="1" x14ac:dyDescent="0.3">
      <c r="D708" s="35"/>
      <c r="E708" s="35"/>
    </row>
    <row r="709" spans="4:5" s="32" customFormat="1" x14ac:dyDescent="0.3">
      <c r="D709" s="35"/>
      <c r="E709" s="35"/>
    </row>
    <row r="710" spans="4:5" s="32" customFormat="1" x14ac:dyDescent="0.3">
      <c r="D710" s="35"/>
      <c r="E710" s="35"/>
    </row>
    <row r="711" spans="4:5" s="32" customFormat="1" x14ac:dyDescent="0.3">
      <c r="D711" s="35"/>
      <c r="E711" s="35"/>
    </row>
    <row r="712" spans="4:5" s="32" customFormat="1" x14ac:dyDescent="0.3">
      <c r="D712" s="35"/>
      <c r="E712" s="35"/>
    </row>
    <row r="713" spans="4:5" s="32" customFormat="1" x14ac:dyDescent="0.3">
      <c r="D713" s="35"/>
      <c r="E713" s="35"/>
    </row>
    <row r="714" spans="4:5" s="32" customFormat="1" x14ac:dyDescent="0.3">
      <c r="D714" s="35"/>
      <c r="E714" s="35"/>
    </row>
    <row r="715" spans="4:5" s="32" customFormat="1" x14ac:dyDescent="0.3">
      <c r="D715" s="35"/>
      <c r="E715" s="35"/>
    </row>
    <row r="716" spans="4:5" s="32" customFormat="1" x14ac:dyDescent="0.3">
      <c r="D716" s="35"/>
      <c r="E716" s="35"/>
    </row>
    <row r="717" spans="4:5" s="32" customFormat="1" x14ac:dyDescent="0.3">
      <c r="D717" s="35"/>
      <c r="E717" s="35"/>
    </row>
    <row r="718" spans="4:5" s="32" customFormat="1" x14ac:dyDescent="0.3">
      <c r="D718" s="35"/>
      <c r="E718" s="35"/>
    </row>
    <row r="719" spans="4:5" s="32" customFormat="1" x14ac:dyDescent="0.3">
      <c r="D719" s="35"/>
      <c r="E719" s="35"/>
    </row>
    <row r="720" spans="4:5" s="32" customFormat="1" x14ac:dyDescent="0.3">
      <c r="D720" s="35"/>
      <c r="E720" s="35"/>
    </row>
    <row r="721" spans="4:5" s="32" customFormat="1" x14ac:dyDescent="0.3">
      <c r="D721" s="35"/>
      <c r="E721" s="35"/>
    </row>
    <row r="722" spans="4:5" s="32" customFormat="1" x14ac:dyDescent="0.3">
      <c r="D722" s="35"/>
      <c r="E722" s="35"/>
    </row>
    <row r="723" spans="4:5" s="32" customFormat="1" x14ac:dyDescent="0.3">
      <c r="D723" s="35"/>
      <c r="E723" s="35"/>
    </row>
    <row r="724" spans="4:5" s="32" customFormat="1" x14ac:dyDescent="0.3">
      <c r="D724" s="35"/>
      <c r="E724" s="35"/>
    </row>
    <row r="725" spans="4:5" s="32" customFormat="1" x14ac:dyDescent="0.3">
      <c r="D725" s="35"/>
      <c r="E725" s="35"/>
    </row>
    <row r="726" spans="4:5" s="32" customFormat="1" x14ac:dyDescent="0.3">
      <c r="D726" s="35"/>
      <c r="E726" s="35"/>
    </row>
    <row r="727" spans="4:5" s="32" customFormat="1" x14ac:dyDescent="0.3">
      <c r="D727" s="35"/>
      <c r="E727" s="35"/>
    </row>
    <row r="728" spans="4:5" s="32" customFormat="1" x14ac:dyDescent="0.3">
      <c r="D728" s="35"/>
      <c r="E728" s="35"/>
    </row>
    <row r="729" spans="4:5" s="32" customFormat="1" x14ac:dyDescent="0.3">
      <c r="D729" s="35"/>
      <c r="E729" s="35"/>
    </row>
    <row r="730" spans="4:5" s="32" customFormat="1" x14ac:dyDescent="0.3">
      <c r="D730" s="35"/>
      <c r="E730" s="35"/>
    </row>
    <row r="731" spans="4:5" s="32" customFormat="1" x14ac:dyDescent="0.3">
      <c r="D731" s="35"/>
      <c r="E731" s="35"/>
    </row>
    <row r="732" spans="4:5" s="32" customFormat="1" x14ac:dyDescent="0.3">
      <c r="D732" s="35"/>
      <c r="E732" s="35"/>
    </row>
    <row r="733" spans="4:5" s="32" customFormat="1" x14ac:dyDescent="0.3">
      <c r="D733" s="35"/>
      <c r="E733" s="35"/>
    </row>
    <row r="734" spans="4:5" s="32" customFormat="1" x14ac:dyDescent="0.3">
      <c r="D734" s="35"/>
      <c r="E734" s="35"/>
    </row>
    <row r="735" spans="4:5" s="32" customFormat="1" x14ac:dyDescent="0.3">
      <c r="D735" s="35"/>
      <c r="E735" s="35"/>
    </row>
    <row r="736" spans="4:5" s="32" customFormat="1" x14ac:dyDescent="0.3">
      <c r="D736" s="35"/>
      <c r="E736" s="35"/>
    </row>
    <row r="737" spans="4:5" s="32" customFormat="1" x14ac:dyDescent="0.3">
      <c r="D737" s="35"/>
      <c r="E737" s="35"/>
    </row>
    <row r="738" spans="4:5" s="32" customFormat="1" x14ac:dyDescent="0.3">
      <c r="D738" s="35"/>
      <c r="E738" s="35"/>
    </row>
    <row r="739" spans="4:5" s="32" customFormat="1" x14ac:dyDescent="0.3">
      <c r="D739" s="35"/>
      <c r="E739" s="35"/>
    </row>
    <row r="740" spans="4:5" s="32" customFormat="1" x14ac:dyDescent="0.3">
      <c r="D740" s="35"/>
      <c r="E740" s="35"/>
    </row>
    <row r="741" spans="4:5" s="32" customFormat="1" x14ac:dyDescent="0.3">
      <c r="D741" s="35"/>
      <c r="E741" s="35"/>
    </row>
    <row r="742" spans="4:5" s="32" customFormat="1" x14ac:dyDescent="0.3">
      <c r="D742" s="35"/>
      <c r="E742" s="35"/>
    </row>
    <row r="743" spans="4:5" s="32" customFormat="1" x14ac:dyDescent="0.3">
      <c r="D743" s="35"/>
      <c r="E743" s="35"/>
    </row>
    <row r="744" spans="4:5" s="32" customFormat="1" x14ac:dyDescent="0.3">
      <c r="D744" s="35"/>
      <c r="E744" s="35"/>
    </row>
    <row r="745" spans="4:5" s="32" customFormat="1" x14ac:dyDescent="0.3">
      <c r="D745" s="35"/>
      <c r="E745" s="35"/>
    </row>
    <row r="746" spans="4:5" s="32" customFormat="1" x14ac:dyDescent="0.3">
      <c r="D746" s="35"/>
      <c r="E746" s="35"/>
    </row>
    <row r="747" spans="4:5" s="32" customFormat="1" x14ac:dyDescent="0.3">
      <c r="D747" s="35"/>
      <c r="E747" s="35"/>
    </row>
    <row r="748" spans="4:5" s="32" customFormat="1" x14ac:dyDescent="0.3">
      <c r="D748" s="35"/>
      <c r="E748" s="35"/>
    </row>
    <row r="749" spans="4:5" s="32" customFormat="1" x14ac:dyDescent="0.3">
      <c r="D749" s="35"/>
      <c r="E749" s="35"/>
    </row>
    <row r="750" spans="4:5" s="32" customFormat="1" x14ac:dyDescent="0.3">
      <c r="D750" s="35"/>
      <c r="E750" s="35"/>
    </row>
    <row r="751" spans="4:5" s="32" customFormat="1" x14ac:dyDescent="0.3">
      <c r="D751" s="35"/>
      <c r="E751" s="35"/>
    </row>
    <row r="752" spans="4:5" s="32" customFormat="1" x14ac:dyDescent="0.3">
      <c r="D752" s="35"/>
      <c r="E752" s="35"/>
    </row>
    <row r="753" spans="4:147" s="32" customFormat="1" x14ac:dyDescent="0.3">
      <c r="D753" s="35"/>
      <c r="E753" s="35"/>
    </row>
    <row r="754" spans="4:147" s="32" customFormat="1" x14ac:dyDescent="0.3">
      <c r="D754" s="35"/>
      <c r="E754" s="35"/>
    </row>
    <row r="755" spans="4:147" s="32" customFormat="1" x14ac:dyDescent="0.3">
      <c r="D755" s="35"/>
      <c r="E755" s="35"/>
    </row>
    <row r="756" spans="4:147" s="32" customFormat="1" x14ac:dyDescent="0.3">
      <c r="D756" s="35"/>
      <c r="E756" s="35"/>
    </row>
    <row r="757" spans="4:147" s="32" customFormat="1" x14ac:dyDescent="0.3">
      <c r="D757" s="35"/>
      <c r="E757" s="35"/>
    </row>
    <row r="758" spans="4:147" s="32" customFormat="1" x14ac:dyDescent="0.3">
      <c r="D758" s="35"/>
      <c r="E758" s="35"/>
    </row>
    <row r="759" spans="4:147" s="32" customFormat="1" x14ac:dyDescent="0.3">
      <c r="D759" s="35"/>
      <c r="E759" s="35"/>
    </row>
    <row r="760" spans="4:147" s="32" customFormat="1" x14ac:dyDescent="0.3">
      <c r="D760" s="35"/>
      <c r="E760" s="35"/>
    </row>
    <row r="761" spans="4:147" s="32" customFormat="1" x14ac:dyDescent="0.3">
      <c r="D761" s="35"/>
      <c r="E761" s="35"/>
    </row>
    <row r="762" spans="4:147" s="32" customFormat="1" x14ac:dyDescent="0.3">
      <c r="D762" s="35"/>
      <c r="E762" s="35"/>
    </row>
    <row r="763" spans="4:147" x14ac:dyDescent="0.3"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F763" s="32"/>
      <c r="AG763" s="32"/>
      <c r="AH763" s="32"/>
      <c r="AI763" s="32"/>
      <c r="AJ763" s="32"/>
      <c r="AK763" s="32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  <c r="DA763" s="32"/>
      <c r="DB763" s="32"/>
      <c r="DC763" s="32"/>
      <c r="DD763" s="32"/>
      <c r="DE763" s="32"/>
      <c r="DF763" s="32"/>
      <c r="DG763" s="32"/>
      <c r="DH763" s="32"/>
      <c r="DI763" s="32"/>
      <c r="DJ763" s="32"/>
      <c r="DK763" s="32"/>
      <c r="DL763" s="32"/>
      <c r="DM763" s="32"/>
      <c r="DN763" s="32"/>
      <c r="DO763" s="32"/>
      <c r="DP763" s="32"/>
      <c r="DQ763" s="32"/>
      <c r="DR763" s="32"/>
      <c r="DS763" s="32"/>
      <c r="DT763" s="32"/>
      <c r="DU763" s="32"/>
      <c r="DV763" s="32"/>
      <c r="DW763" s="32"/>
      <c r="DX763" s="32"/>
      <c r="DY763" s="32"/>
      <c r="DZ763" s="32"/>
      <c r="EA763" s="32"/>
      <c r="EB763" s="32"/>
      <c r="EC763" s="32"/>
      <c r="ED763" s="32"/>
      <c r="EE763" s="32"/>
      <c r="EF763" s="32"/>
      <c r="EG763" s="32"/>
      <c r="EH763" s="32"/>
      <c r="EI763" s="32"/>
      <c r="EJ763" s="32"/>
      <c r="EK763" s="32"/>
      <c r="EL763" s="32"/>
      <c r="EM763" s="32"/>
      <c r="EN763" s="32"/>
      <c r="EO763" s="32"/>
      <c r="EP763" s="32"/>
      <c r="EQ763" s="32"/>
    </row>
    <row r="764" spans="4:147" x14ac:dyDescent="0.3"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F764" s="32"/>
      <c r="AG764" s="32"/>
      <c r="AH764" s="32"/>
      <c r="AI764" s="32"/>
      <c r="AJ764" s="32"/>
      <c r="AK764" s="32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  <c r="DA764" s="32"/>
      <c r="DB764" s="32"/>
      <c r="DC764" s="32"/>
      <c r="DD764" s="32"/>
      <c r="DE764" s="32"/>
      <c r="DF764" s="32"/>
      <c r="DG764" s="32"/>
      <c r="DH764" s="32"/>
      <c r="DI764" s="32"/>
      <c r="DJ764" s="32"/>
      <c r="DK764" s="32"/>
      <c r="DL764" s="32"/>
      <c r="DM764" s="32"/>
      <c r="DN764" s="32"/>
      <c r="DO764" s="32"/>
      <c r="DP764" s="32"/>
      <c r="DQ764" s="32"/>
      <c r="DR764" s="32"/>
      <c r="DS764" s="32"/>
      <c r="DT764" s="32"/>
      <c r="DU764" s="32"/>
      <c r="DV764" s="32"/>
      <c r="DW764" s="32"/>
      <c r="DX764" s="32"/>
      <c r="DY764" s="32"/>
      <c r="DZ764" s="32"/>
      <c r="EA764" s="32"/>
      <c r="EB764" s="32"/>
      <c r="EC764" s="32"/>
      <c r="ED764" s="32"/>
      <c r="EE764" s="32"/>
      <c r="EF764" s="32"/>
      <c r="EG764" s="32"/>
      <c r="EH764" s="32"/>
      <c r="EI764" s="32"/>
      <c r="EJ764" s="32"/>
      <c r="EK764" s="32"/>
      <c r="EL764" s="32"/>
      <c r="EM764" s="32"/>
      <c r="EN764" s="32"/>
      <c r="EO764" s="32"/>
      <c r="EP764" s="32"/>
      <c r="EQ764" s="32"/>
    </row>
    <row r="765" spans="4:147" x14ac:dyDescent="0.3"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F765" s="32"/>
      <c r="AG765" s="32"/>
      <c r="AH765" s="32"/>
      <c r="AI765" s="32"/>
      <c r="AJ765" s="32"/>
      <c r="AK765" s="32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  <c r="DA765" s="32"/>
      <c r="DB765" s="32"/>
      <c r="DC765" s="32"/>
      <c r="DD765" s="32"/>
      <c r="DE765" s="32"/>
      <c r="DF765" s="32"/>
      <c r="DG765" s="32"/>
      <c r="DH765" s="32"/>
      <c r="DI765" s="32"/>
      <c r="DJ765" s="32"/>
      <c r="DK765" s="32"/>
      <c r="DL765" s="32"/>
      <c r="DM765" s="32"/>
      <c r="DN765" s="32"/>
      <c r="DO765" s="32"/>
      <c r="DP765" s="32"/>
      <c r="DQ765" s="32"/>
      <c r="DR765" s="32"/>
      <c r="DS765" s="32"/>
      <c r="DT765" s="32"/>
      <c r="DU765" s="32"/>
      <c r="DV765" s="32"/>
      <c r="DW765" s="32"/>
      <c r="DX765" s="32"/>
      <c r="DY765" s="32"/>
      <c r="DZ765" s="32"/>
      <c r="EA765" s="32"/>
      <c r="EB765" s="32"/>
      <c r="EC765" s="32"/>
      <c r="ED765" s="32"/>
      <c r="EE765" s="32"/>
      <c r="EF765" s="32"/>
      <c r="EG765" s="32"/>
      <c r="EH765" s="32"/>
      <c r="EI765" s="32"/>
      <c r="EJ765" s="32"/>
      <c r="EK765" s="32"/>
      <c r="EL765" s="32"/>
      <c r="EM765" s="32"/>
      <c r="EN765" s="32"/>
      <c r="EO765" s="32"/>
      <c r="EP765" s="32"/>
      <c r="EQ765" s="32"/>
    </row>
    <row r="766" spans="4:147" x14ac:dyDescent="0.3"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F766" s="32"/>
      <c r="AG766" s="32"/>
      <c r="AH766" s="32"/>
      <c r="AI766" s="32"/>
      <c r="AJ766" s="32"/>
      <c r="AK766" s="32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  <c r="DA766" s="32"/>
      <c r="DB766" s="32"/>
      <c r="DC766" s="32"/>
      <c r="DD766" s="32"/>
      <c r="DE766" s="32"/>
      <c r="DF766" s="32"/>
      <c r="DG766" s="32"/>
      <c r="DH766" s="32"/>
      <c r="DI766" s="32"/>
      <c r="DJ766" s="32"/>
      <c r="DK766" s="32"/>
      <c r="DL766" s="32"/>
      <c r="DM766" s="32"/>
      <c r="DN766" s="32"/>
      <c r="DO766" s="32"/>
      <c r="DP766" s="32"/>
      <c r="DQ766" s="32"/>
      <c r="DR766" s="32"/>
      <c r="DS766" s="32"/>
      <c r="DT766" s="32"/>
      <c r="DU766" s="32"/>
      <c r="DV766" s="32"/>
      <c r="DW766" s="32"/>
      <c r="DX766" s="32"/>
      <c r="DY766" s="32"/>
      <c r="DZ766" s="32"/>
      <c r="EA766" s="32"/>
      <c r="EB766" s="32"/>
      <c r="EC766" s="32"/>
      <c r="ED766" s="32"/>
      <c r="EE766" s="32"/>
      <c r="EF766" s="32"/>
      <c r="EG766" s="32"/>
      <c r="EH766" s="32"/>
      <c r="EI766" s="32"/>
      <c r="EJ766" s="32"/>
      <c r="EK766" s="32"/>
      <c r="EL766" s="32"/>
      <c r="EM766" s="32"/>
      <c r="EN766" s="32"/>
      <c r="EO766" s="32"/>
      <c r="EP766" s="32"/>
      <c r="EQ766" s="32"/>
    </row>
    <row r="767" spans="4:147" x14ac:dyDescent="0.3"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F767" s="32"/>
      <c r="AG767" s="32"/>
      <c r="AH767" s="32"/>
      <c r="AI767" s="32"/>
      <c r="AJ767" s="32"/>
      <c r="AK767" s="32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  <c r="DA767" s="32"/>
      <c r="DB767" s="32"/>
      <c r="DC767" s="32"/>
      <c r="DD767" s="32"/>
      <c r="DE767" s="32"/>
      <c r="DF767" s="32"/>
      <c r="DG767" s="32"/>
      <c r="DH767" s="32"/>
      <c r="DI767" s="32"/>
      <c r="DJ767" s="32"/>
      <c r="DK767" s="32"/>
      <c r="DL767" s="32"/>
      <c r="DM767" s="32"/>
      <c r="DN767" s="32"/>
      <c r="DO767" s="32"/>
      <c r="DP767" s="32"/>
      <c r="DQ767" s="32"/>
      <c r="DR767" s="32"/>
      <c r="DS767" s="32"/>
      <c r="DT767" s="32"/>
      <c r="DU767" s="32"/>
      <c r="DV767" s="32"/>
      <c r="DW767" s="32"/>
      <c r="DX767" s="32"/>
      <c r="DY767" s="32"/>
      <c r="DZ767" s="32"/>
      <c r="EA767" s="32"/>
      <c r="EB767" s="32"/>
      <c r="EC767" s="32"/>
      <c r="ED767" s="32"/>
      <c r="EE767" s="32"/>
      <c r="EF767" s="32"/>
      <c r="EG767" s="32"/>
      <c r="EH767" s="32"/>
      <c r="EI767" s="32"/>
      <c r="EJ767" s="32"/>
      <c r="EK767" s="32"/>
      <c r="EL767" s="32"/>
      <c r="EM767" s="32"/>
      <c r="EN767" s="32"/>
      <c r="EO767" s="32"/>
      <c r="EP767" s="32"/>
      <c r="EQ767" s="32"/>
    </row>
    <row r="768" spans="4:147" x14ac:dyDescent="0.3"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F768" s="32"/>
      <c r="AG768" s="32"/>
      <c r="AH768" s="32"/>
      <c r="AI768" s="32"/>
      <c r="AJ768" s="32"/>
      <c r="AK768" s="32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  <c r="DA768" s="32"/>
      <c r="DB768" s="32"/>
      <c r="DC768" s="32"/>
      <c r="DD768" s="32"/>
      <c r="DE768" s="32"/>
      <c r="DF768" s="32"/>
      <c r="DG768" s="32"/>
      <c r="DH768" s="32"/>
      <c r="DI768" s="32"/>
      <c r="DJ768" s="32"/>
      <c r="DK768" s="32"/>
      <c r="DL768" s="32"/>
      <c r="DM768" s="32"/>
      <c r="DN768" s="32"/>
      <c r="DO768" s="32"/>
      <c r="DP768" s="32"/>
      <c r="DQ768" s="32"/>
      <c r="DR768" s="32"/>
      <c r="DS768" s="32"/>
      <c r="DT768" s="32"/>
      <c r="DU768" s="32"/>
      <c r="DV768" s="32"/>
      <c r="DW768" s="32"/>
      <c r="DX768" s="32"/>
      <c r="DY768" s="32"/>
      <c r="DZ768" s="32"/>
      <c r="EA768" s="32"/>
      <c r="EB768" s="32"/>
      <c r="EC768" s="32"/>
      <c r="ED768" s="32"/>
      <c r="EE768" s="32"/>
      <c r="EF768" s="32"/>
      <c r="EG768" s="32"/>
      <c r="EH768" s="32"/>
      <c r="EI768" s="32"/>
      <c r="EJ768" s="32"/>
      <c r="EK768" s="32"/>
      <c r="EL768" s="32"/>
      <c r="EM768" s="32"/>
      <c r="EN768" s="32"/>
      <c r="EO768" s="32"/>
      <c r="EP768" s="32"/>
      <c r="EQ768" s="32"/>
    </row>
    <row r="769" spans="7:147" x14ac:dyDescent="0.3"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F769" s="32"/>
      <c r="AG769" s="32"/>
      <c r="AH769" s="32"/>
      <c r="AI769" s="32"/>
      <c r="AJ769" s="32"/>
      <c r="AK769" s="32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  <c r="DA769" s="32"/>
      <c r="DB769" s="32"/>
      <c r="DC769" s="32"/>
      <c r="DD769" s="32"/>
      <c r="DE769" s="32"/>
      <c r="DF769" s="32"/>
      <c r="DG769" s="32"/>
      <c r="DH769" s="32"/>
      <c r="DI769" s="32"/>
      <c r="DJ769" s="32"/>
      <c r="DK769" s="32"/>
      <c r="DL769" s="32"/>
      <c r="DM769" s="32"/>
      <c r="DN769" s="32"/>
      <c r="DO769" s="32"/>
      <c r="DP769" s="32"/>
      <c r="DQ769" s="32"/>
      <c r="DR769" s="32"/>
      <c r="DS769" s="32"/>
      <c r="DT769" s="32"/>
      <c r="DU769" s="32"/>
      <c r="DV769" s="32"/>
      <c r="DW769" s="32"/>
      <c r="DX769" s="32"/>
      <c r="DY769" s="32"/>
      <c r="DZ769" s="32"/>
      <c r="EA769" s="32"/>
      <c r="EB769" s="32"/>
      <c r="EC769" s="32"/>
      <c r="ED769" s="32"/>
      <c r="EE769" s="32"/>
      <c r="EF769" s="32"/>
      <c r="EG769" s="32"/>
      <c r="EH769" s="32"/>
      <c r="EI769" s="32"/>
      <c r="EJ769" s="32"/>
      <c r="EK769" s="32"/>
      <c r="EL769" s="32"/>
      <c r="EM769" s="32"/>
      <c r="EN769" s="32"/>
      <c r="EO769" s="32"/>
      <c r="EP769" s="32"/>
      <c r="EQ769" s="32"/>
    </row>
    <row r="770" spans="7:147" x14ac:dyDescent="0.3"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F770" s="32"/>
      <c r="AG770" s="32"/>
      <c r="AH770" s="32"/>
      <c r="AI770" s="32"/>
      <c r="AJ770" s="32"/>
      <c r="AK770" s="32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  <c r="DA770" s="32"/>
      <c r="DB770" s="32"/>
      <c r="DC770" s="32"/>
      <c r="DD770" s="32"/>
      <c r="DE770" s="32"/>
      <c r="DF770" s="32"/>
      <c r="DG770" s="32"/>
      <c r="DH770" s="32"/>
      <c r="DI770" s="32"/>
      <c r="DJ770" s="32"/>
      <c r="DK770" s="32"/>
      <c r="DL770" s="32"/>
      <c r="DM770" s="32"/>
      <c r="DN770" s="32"/>
      <c r="DO770" s="32"/>
      <c r="DP770" s="32"/>
      <c r="DQ770" s="32"/>
      <c r="DR770" s="32"/>
      <c r="DS770" s="32"/>
      <c r="DT770" s="32"/>
      <c r="DU770" s="32"/>
      <c r="DV770" s="32"/>
      <c r="DW770" s="32"/>
      <c r="DX770" s="32"/>
      <c r="DY770" s="32"/>
      <c r="DZ770" s="32"/>
      <c r="EA770" s="32"/>
      <c r="EB770" s="32"/>
      <c r="EC770" s="32"/>
      <c r="ED770" s="32"/>
      <c r="EE770" s="32"/>
      <c r="EF770" s="32"/>
      <c r="EG770" s="32"/>
      <c r="EH770" s="32"/>
      <c r="EI770" s="32"/>
      <c r="EJ770" s="32"/>
      <c r="EK770" s="32"/>
      <c r="EL770" s="32"/>
      <c r="EM770" s="32"/>
      <c r="EN770" s="32"/>
      <c r="EO770" s="32"/>
      <c r="EP770" s="32"/>
      <c r="EQ770" s="32"/>
    </row>
    <row r="771" spans="7:147" x14ac:dyDescent="0.3"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F771" s="32"/>
      <c r="AG771" s="32"/>
      <c r="AH771" s="32"/>
      <c r="AI771" s="32"/>
      <c r="AJ771" s="32"/>
      <c r="AK771" s="32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  <c r="DA771" s="32"/>
      <c r="DB771" s="32"/>
      <c r="DC771" s="32"/>
      <c r="DD771" s="32"/>
      <c r="DE771" s="32"/>
      <c r="DF771" s="32"/>
      <c r="DG771" s="32"/>
      <c r="DH771" s="32"/>
      <c r="DI771" s="32"/>
      <c r="DJ771" s="32"/>
      <c r="DK771" s="32"/>
      <c r="DL771" s="32"/>
      <c r="DM771" s="32"/>
      <c r="DN771" s="32"/>
      <c r="DO771" s="32"/>
      <c r="DP771" s="32"/>
      <c r="DQ771" s="32"/>
      <c r="DR771" s="32"/>
      <c r="DS771" s="32"/>
      <c r="DT771" s="32"/>
      <c r="DU771" s="32"/>
      <c r="DV771" s="32"/>
      <c r="DW771" s="32"/>
      <c r="DX771" s="32"/>
      <c r="DY771" s="32"/>
      <c r="DZ771" s="32"/>
      <c r="EA771" s="32"/>
      <c r="EB771" s="32"/>
      <c r="EC771" s="32"/>
      <c r="ED771" s="32"/>
      <c r="EE771" s="32"/>
      <c r="EF771" s="32"/>
      <c r="EG771" s="32"/>
      <c r="EH771" s="32"/>
      <c r="EI771" s="32"/>
      <c r="EJ771" s="32"/>
      <c r="EK771" s="32"/>
      <c r="EL771" s="32"/>
      <c r="EM771" s="32"/>
      <c r="EN771" s="32"/>
      <c r="EO771" s="32"/>
      <c r="EP771" s="32"/>
      <c r="EQ771" s="32"/>
    </row>
    <row r="772" spans="7:147" x14ac:dyDescent="0.3"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F772" s="32"/>
      <c r="AG772" s="32"/>
      <c r="AH772" s="32"/>
      <c r="AI772" s="32"/>
      <c r="AJ772" s="32"/>
      <c r="AK772" s="32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  <c r="DA772" s="32"/>
      <c r="DB772" s="32"/>
      <c r="DC772" s="32"/>
      <c r="DD772" s="32"/>
      <c r="DE772" s="32"/>
      <c r="DF772" s="32"/>
      <c r="DG772" s="32"/>
      <c r="DH772" s="32"/>
      <c r="DI772" s="32"/>
      <c r="DJ772" s="32"/>
      <c r="DK772" s="32"/>
      <c r="DL772" s="32"/>
      <c r="DM772" s="32"/>
      <c r="DN772" s="32"/>
      <c r="DO772" s="32"/>
      <c r="DP772" s="32"/>
      <c r="DQ772" s="32"/>
      <c r="DR772" s="32"/>
      <c r="DS772" s="32"/>
      <c r="DT772" s="32"/>
      <c r="DU772" s="32"/>
      <c r="DV772" s="32"/>
      <c r="DW772" s="32"/>
      <c r="DX772" s="32"/>
      <c r="DY772" s="32"/>
      <c r="DZ772" s="32"/>
      <c r="EA772" s="32"/>
      <c r="EB772" s="32"/>
      <c r="EC772" s="32"/>
      <c r="ED772" s="32"/>
      <c r="EE772" s="32"/>
      <c r="EF772" s="32"/>
      <c r="EG772" s="32"/>
      <c r="EH772" s="32"/>
      <c r="EI772" s="32"/>
      <c r="EJ772" s="32"/>
      <c r="EK772" s="32"/>
      <c r="EL772" s="32"/>
      <c r="EM772" s="32"/>
      <c r="EN772" s="32"/>
      <c r="EO772" s="32"/>
      <c r="EP772" s="32"/>
      <c r="EQ772" s="32"/>
    </row>
    <row r="773" spans="7:147" x14ac:dyDescent="0.3"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F773" s="32"/>
      <c r="AG773" s="32"/>
      <c r="AH773" s="32"/>
      <c r="AI773" s="32"/>
      <c r="AJ773" s="32"/>
      <c r="AK773" s="32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  <c r="DA773" s="32"/>
      <c r="DB773" s="32"/>
      <c r="DC773" s="32"/>
      <c r="DD773" s="32"/>
      <c r="DE773" s="32"/>
      <c r="DF773" s="32"/>
      <c r="DG773" s="32"/>
      <c r="DH773" s="32"/>
      <c r="DI773" s="32"/>
      <c r="DJ773" s="32"/>
      <c r="DK773" s="32"/>
      <c r="DL773" s="32"/>
      <c r="DM773" s="32"/>
      <c r="DN773" s="32"/>
      <c r="DO773" s="32"/>
      <c r="DP773" s="32"/>
      <c r="DQ773" s="32"/>
      <c r="DR773" s="32"/>
      <c r="DS773" s="32"/>
      <c r="DT773" s="32"/>
      <c r="DU773" s="32"/>
      <c r="DV773" s="32"/>
      <c r="DW773" s="32"/>
      <c r="DX773" s="32"/>
      <c r="DY773" s="32"/>
      <c r="DZ773" s="32"/>
      <c r="EA773" s="32"/>
      <c r="EB773" s="32"/>
      <c r="EC773" s="32"/>
      <c r="ED773" s="32"/>
      <c r="EE773" s="32"/>
      <c r="EF773" s="32"/>
      <c r="EG773" s="32"/>
      <c r="EH773" s="32"/>
      <c r="EI773" s="32"/>
      <c r="EJ773" s="32"/>
      <c r="EK773" s="32"/>
      <c r="EL773" s="32"/>
      <c r="EM773" s="32"/>
      <c r="EN773" s="32"/>
      <c r="EO773" s="32"/>
      <c r="EP773" s="32"/>
      <c r="EQ773" s="32"/>
    </row>
    <row r="774" spans="7:147" x14ac:dyDescent="0.3"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F774" s="32"/>
      <c r="AG774" s="32"/>
      <c r="AH774" s="32"/>
      <c r="AI774" s="32"/>
      <c r="AJ774" s="32"/>
      <c r="AK774" s="32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  <c r="DA774" s="32"/>
      <c r="DB774" s="32"/>
      <c r="DC774" s="32"/>
      <c r="DD774" s="32"/>
      <c r="DE774" s="32"/>
      <c r="DF774" s="32"/>
      <c r="DG774" s="32"/>
      <c r="DH774" s="32"/>
      <c r="DI774" s="32"/>
      <c r="DJ774" s="32"/>
      <c r="DK774" s="32"/>
      <c r="DL774" s="32"/>
      <c r="DM774" s="32"/>
      <c r="DN774" s="32"/>
      <c r="DO774" s="32"/>
      <c r="DP774" s="32"/>
      <c r="DQ774" s="32"/>
      <c r="DR774" s="32"/>
      <c r="DS774" s="32"/>
      <c r="DT774" s="32"/>
      <c r="DU774" s="32"/>
      <c r="DV774" s="32"/>
      <c r="DW774" s="32"/>
      <c r="DX774" s="32"/>
      <c r="DY774" s="32"/>
      <c r="DZ774" s="32"/>
      <c r="EA774" s="32"/>
      <c r="EB774" s="32"/>
      <c r="EC774" s="32"/>
      <c r="ED774" s="32"/>
      <c r="EE774" s="32"/>
      <c r="EF774" s="32"/>
      <c r="EG774" s="32"/>
      <c r="EH774" s="32"/>
      <c r="EI774" s="32"/>
      <c r="EJ774" s="32"/>
      <c r="EK774" s="32"/>
      <c r="EL774" s="32"/>
      <c r="EM774" s="32"/>
      <c r="EN774" s="32"/>
      <c r="EO774" s="32"/>
      <c r="EP774" s="32"/>
      <c r="EQ774" s="32"/>
    </row>
    <row r="775" spans="7:147" x14ac:dyDescent="0.3"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F775" s="32"/>
      <c r="AG775" s="32"/>
      <c r="AH775" s="32"/>
      <c r="AI775" s="32"/>
      <c r="AJ775" s="32"/>
      <c r="AK775" s="32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  <c r="DA775" s="32"/>
      <c r="DB775" s="32"/>
      <c r="DC775" s="32"/>
      <c r="DD775" s="32"/>
      <c r="DE775" s="32"/>
      <c r="DF775" s="32"/>
      <c r="DG775" s="32"/>
      <c r="DH775" s="32"/>
      <c r="DI775" s="32"/>
      <c r="DJ775" s="32"/>
      <c r="DK775" s="32"/>
      <c r="DL775" s="32"/>
      <c r="DM775" s="32"/>
      <c r="DN775" s="32"/>
      <c r="DO775" s="32"/>
      <c r="DP775" s="32"/>
      <c r="DQ775" s="32"/>
      <c r="DR775" s="32"/>
      <c r="DS775" s="32"/>
      <c r="DT775" s="32"/>
      <c r="DU775" s="32"/>
      <c r="DV775" s="32"/>
      <c r="DW775" s="32"/>
      <c r="DX775" s="32"/>
      <c r="DY775" s="32"/>
      <c r="DZ775" s="32"/>
      <c r="EA775" s="32"/>
      <c r="EB775" s="32"/>
      <c r="EC775" s="32"/>
      <c r="ED775" s="32"/>
      <c r="EE775" s="32"/>
      <c r="EF775" s="32"/>
      <c r="EG775" s="32"/>
      <c r="EH775" s="32"/>
      <c r="EI775" s="32"/>
      <c r="EJ775" s="32"/>
      <c r="EK775" s="32"/>
      <c r="EL775" s="32"/>
      <c r="EM775" s="32"/>
      <c r="EN775" s="32"/>
      <c r="EO775" s="32"/>
      <c r="EP775" s="32"/>
      <c r="EQ775" s="32"/>
    </row>
    <row r="776" spans="7:147" x14ac:dyDescent="0.3"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F776" s="32"/>
      <c r="AG776" s="32"/>
      <c r="AH776" s="32"/>
      <c r="AI776" s="32"/>
      <c r="AJ776" s="32"/>
      <c r="AK776" s="32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  <c r="DA776" s="32"/>
      <c r="DB776" s="32"/>
      <c r="DC776" s="32"/>
      <c r="DD776" s="32"/>
      <c r="DE776" s="32"/>
      <c r="DF776" s="32"/>
      <c r="DG776" s="32"/>
      <c r="DH776" s="32"/>
      <c r="DI776" s="32"/>
      <c r="DJ776" s="32"/>
      <c r="DK776" s="32"/>
      <c r="DL776" s="32"/>
      <c r="DM776" s="32"/>
      <c r="DN776" s="32"/>
      <c r="DO776" s="32"/>
      <c r="DP776" s="32"/>
      <c r="DQ776" s="32"/>
      <c r="DR776" s="32"/>
      <c r="DS776" s="32"/>
      <c r="DT776" s="32"/>
      <c r="DU776" s="32"/>
      <c r="DV776" s="32"/>
      <c r="DW776" s="32"/>
      <c r="DX776" s="32"/>
      <c r="DY776" s="32"/>
      <c r="DZ776" s="32"/>
      <c r="EA776" s="32"/>
      <c r="EB776" s="32"/>
      <c r="EC776" s="32"/>
      <c r="ED776" s="32"/>
      <c r="EE776" s="32"/>
      <c r="EF776" s="32"/>
      <c r="EG776" s="32"/>
      <c r="EH776" s="32"/>
      <c r="EI776" s="32"/>
      <c r="EJ776" s="32"/>
      <c r="EK776" s="32"/>
      <c r="EL776" s="32"/>
      <c r="EM776" s="32"/>
      <c r="EN776" s="32"/>
      <c r="EO776" s="32"/>
      <c r="EP776" s="32"/>
      <c r="EQ776" s="32"/>
    </row>
    <row r="777" spans="7:147" x14ac:dyDescent="0.3"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F777" s="32"/>
      <c r="AG777" s="32"/>
      <c r="AH777" s="32"/>
      <c r="AI777" s="32"/>
      <c r="AJ777" s="32"/>
      <c r="AK777" s="32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  <c r="DA777" s="32"/>
      <c r="DB777" s="32"/>
      <c r="DC777" s="32"/>
      <c r="DD777" s="32"/>
      <c r="DE777" s="32"/>
      <c r="DF777" s="32"/>
      <c r="DG777" s="32"/>
      <c r="DH777" s="32"/>
      <c r="DI777" s="32"/>
      <c r="DJ777" s="32"/>
      <c r="DK777" s="32"/>
      <c r="DL777" s="32"/>
      <c r="DM777" s="32"/>
      <c r="DN777" s="32"/>
      <c r="DO777" s="32"/>
      <c r="DP777" s="32"/>
      <c r="DQ777" s="32"/>
      <c r="DR777" s="32"/>
      <c r="DS777" s="32"/>
      <c r="DT777" s="32"/>
      <c r="DU777" s="32"/>
      <c r="DV777" s="32"/>
      <c r="DW777" s="32"/>
      <c r="DX777" s="32"/>
      <c r="DY777" s="32"/>
      <c r="DZ777" s="32"/>
      <c r="EA777" s="32"/>
      <c r="EB777" s="32"/>
      <c r="EC777" s="32"/>
      <c r="ED777" s="32"/>
      <c r="EE777" s="32"/>
      <c r="EF777" s="32"/>
      <c r="EG777" s="32"/>
      <c r="EH777" s="32"/>
      <c r="EI777" s="32"/>
      <c r="EJ777" s="32"/>
      <c r="EK777" s="32"/>
      <c r="EL777" s="32"/>
      <c r="EM777" s="32"/>
      <c r="EN777" s="32"/>
      <c r="EO777" s="32"/>
      <c r="EP777" s="32"/>
      <c r="EQ777" s="32"/>
    </row>
    <row r="778" spans="7:147" x14ac:dyDescent="0.3"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F778" s="32"/>
      <c r="AG778" s="32"/>
      <c r="AH778" s="32"/>
      <c r="AI778" s="32"/>
      <c r="AJ778" s="32"/>
      <c r="AK778" s="32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  <c r="DA778" s="32"/>
      <c r="DB778" s="32"/>
      <c r="DC778" s="32"/>
      <c r="DD778" s="32"/>
      <c r="DE778" s="32"/>
      <c r="DF778" s="32"/>
      <c r="DG778" s="32"/>
      <c r="DH778" s="32"/>
      <c r="DI778" s="32"/>
      <c r="DJ778" s="32"/>
      <c r="DK778" s="32"/>
      <c r="DL778" s="32"/>
      <c r="DM778" s="32"/>
      <c r="DN778" s="32"/>
      <c r="DO778" s="32"/>
      <c r="DP778" s="32"/>
      <c r="DQ778" s="32"/>
      <c r="DR778" s="32"/>
      <c r="DS778" s="32"/>
      <c r="DT778" s="32"/>
      <c r="DU778" s="32"/>
      <c r="DV778" s="32"/>
      <c r="DW778" s="32"/>
      <c r="DX778" s="32"/>
      <c r="DY778" s="32"/>
      <c r="DZ778" s="32"/>
      <c r="EA778" s="32"/>
      <c r="EB778" s="32"/>
      <c r="EC778" s="32"/>
      <c r="ED778" s="32"/>
      <c r="EE778" s="32"/>
      <c r="EF778" s="32"/>
      <c r="EG778" s="32"/>
      <c r="EH778" s="32"/>
      <c r="EI778" s="32"/>
      <c r="EJ778" s="32"/>
      <c r="EK778" s="32"/>
      <c r="EL778" s="32"/>
      <c r="EM778" s="32"/>
      <c r="EN778" s="32"/>
      <c r="EO778" s="32"/>
      <c r="EP778" s="32"/>
      <c r="EQ778" s="32"/>
    </row>
    <row r="779" spans="7:147" x14ac:dyDescent="0.3"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F779" s="32"/>
      <c r="AG779" s="32"/>
      <c r="AH779" s="32"/>
      <c r="AI779" s="32"/>
      <c r="AJ779" s="32"/>
      <c r="AK779" s="32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  <c r="DA779" s="32"/>
      <c r="DB779" s="32"/>
      <c r="DC779" s="32"/>
      <c r="DD779" s="32"/>
      <c r="DE779" s="32"/>
      <c r="DF779" s="32"/>
      <c r="DG779" s="32"/>
      <c r="DH779" s="32"/>
      <c r="DI779" s="32"/>
      <c r="DJ779" s="32"/>
      <c r="DK779" s="32"/>
      <c r="DL779" s="32"/>
      <c r="DM779" s="32"/>
      <c r="DN779" s="32"/>
      <c r="DO779" s="32"/>
      <c r="DP779" s="32"/>
      <c r="DQ779" s="32"/>
      <c r="DR779" s="32"/>
      <c r="DS779" s="32"/>
      <c r="DT779" s="32"/>
      <c r="DU779" s="32"/>
      <c r="DV779" s="32"/>
      <c r="DW779" s="32"/>
      <c r="DX779" s="32"/>
      <c r="DY779" s="32"/>
      <c r="DZ779" s="32"/>
      <c r="EA779" s="32"/>
      <c r="EB779" s="32"/>
      <c r="EC779" s="32"/>
      <c r="ED779" s="32"/>
      <c r="EE779" s="32"/>
      <c r="EF779" s="32"/>
      <c r="EG779" s="32"/>
      <c r="EH779" s="32"/>
      <c r="EI779" s="32"/>
      <c r="EJ779" s="32"/>
      <c r="EK779" s="32"/>
      <c r="EL779" s="32"/>
      <c r="EM779" s="32"/>
      <c r="EN779" s="32"/>
      <c r="EO779" s="32"/>
      <c r="EP779" s="32"/>
      <c r="EQ779" s="32"/>
    </row>
    <row r="780" spans="7:147" x14ac:dyDescent="0.3"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F780" s="32"/>
      <c r="AG780" s="32"/>
      <c r="AH780" s="32"/>
      <c r="AI780" s="32"/>
      <c r="AJ780" s="32"/>
      <c r="AK780" s="32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  <c r="DA780" s="32"/>
      <c r="DB780" s="32"/>
      <c r="DC780" s="32"/>
      <c r="DD780" s="32"/>
      <c r="DE780" s="32"/>
      <c r="DF780" s="32"/>
      <c r="DG780" s="32"/>
      <c r="DH780" s="32"/>
      <c r="DI780" s="32"/>
      <c r="DJ780" s="32"/>
      <c r="DK780" s="32"/>
      <c r="DL780" s="32"/>
      <c r="DM780" s="32"/>
      <c r="DN780" s="32"/>
      <c r="DO780" s="32"/>
      <c r="DP780" s="32"/>
      <c r="DQ780" s="32"/>
      <c r="DR780" s="32"/>
      <c r="DS780" s="32"/>
      <c r="DT780" s="32"/>
      <c r="DU780" s="32"/>
      <c r="DV780" s="32"/>
      <c r="DW780" s="32"/>
      <c r="DX780" s="32"/>
      <c r="DY780" s="32"/>
      <c r="DZ780" s="32"/>
      <c r="EA780" s="32"/>
      <c r="EB780" s="32"/>
      <c r="EC780" s="32"/>
      <c r="ED780" s="32"/>
      <c r="EE780" s="32"/>
      <c r="EF780" s="32"/>
      <c r="EG780" s="32"/>
      <c r="EH780" s="32"/>
      <c r="EI780" s="32"/>
      <c r="EJ780" s="32"/>
      <c r="EK780" s="32"/>
      <c r="EL780" s="32"/>
      <c r="EM780" s="32"/>
      <c r="EN780" s="32"/>
      <c r="EO780" s="32"/>
      <c r="EP780" s="32"/>
      <c r="EQ780" s="32"/>
    </row>
    <row r="781" spans="7:147" x14ac:dyDescent="0.3"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F781" s="32"/>
      <c r="AG781" s="32"/>
      <c r="AH781" s="32"/>
      <c r="AI781" s="32"/>
      <c r="AJ781" s="32"/>
      <c r="AK781" s="32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  <c r="DA781" s="32"/>
      <c r="DB781" s="32"/>
      <c r="DC781" s="32"/>
      <c r="DD781" s="32"/>
      <c r="DE781" s="32"/>
      <c r="DF781" s="32"/>
      <c r="DG781" s="32"/>
      <c r="DH781" s="32"/>
      <c r="DI781" s="32"/>
      <c r="DJ781" s="32"/>
      <c r="DK781" s="32"/>
      <c r="DL781" s="32"/>
      <c r="DM781" s="32"/>
      <c r="DN781" s="32"/>
      <c r="DO781" s="32"/>
      <c r="DP781" s="32"/>
      <c r="DQ781" s="32"/>
      <c r="DR781" s="32"/>
      <c r="DS781" s="32"/>
      <c r="DT781" s="32"/>
      <c r="DU781" s="32"/>
      <c r="DV781" s="32"/>
      <c r="DW781" s="32"/>
      <c r="DX781" s="32"/>
      <c r="DY781" s="32"/>
      <c r="DZ781" s="32"/>
      <c r="EA781" s="32"/>
      <c r="EB781" s="32"/>
      <c r="EC781" s="32"/>
      <c r="ED781" s="32"/>
      <c r="EE781" s="32"/>
      <c r="EF781" s="32"/>
      <c r="EG781" s="32"/>
      <c r="EH781" s="32"/>
      <c r="EI781" s="32"/>
      <c r="EJ781" s="32"/>
      <c r="EK781" s="32"/>
      <c r="EL781" s="32"/>
      <c r="EM781" s="32"/>
      <c r="EN781" s="32"/>
      <c r="EO781" s="32"/>
      <c r="EP781" s="32"/>
      <c r="EQ781" s="32"/>
    </row>
    <row r="782" spans="7:147" x14ac:dyDescent="0.3"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F782" s="32"/>
      <c r="AG782" s="32"/>
      <c r="AH782" s="32"/>
      <c r="AI782" s="32"/>
      <c r="AJ782" s="32"/>
      <c r="AK782" s="32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  <c r="DA782" s="32"/>
      <c r="DB782" s="32"/>
      <c r="DC782" s="32"/>
      <c r="DD782" s="32"/>
      <c r="DE782" s="32"/>
      <c r="DF782" s="32"/>
      <c r="DG782" s="32"/>
      <c r="DH782" s="32"/>
      <c r="DI782" s="32"/>
      <c r="DJ782" s="32"/>
      <c r="DK782" s="32"/>
      <c r="DL782" s="32"/>
      <c r="DM782" s="32"/>
      <c r="DN782" s="32"/>
      <c r="DO782" s="32"/>
      <c r="DP782" s="32"/>
      <c r="DQ782" s="32"/>
      <c r="DR782" s="32"/>
      <c r="DS782" s="32"/>
      <c r="DT782" s="32"/>
      <c r="DU782" s="32"/>
      <c r="DV782" s="32"/>
      <c r="DW782" s="32"/>
      <c r="DX782" s="32"/>
      <c r="DY782" s="32"/>
      <c r="DZ782" s="32"/>
      <c r="EA782" s="32"/>
      <c r="EB782" s="32"/>
      <c r="EC782" s="32"/>
      <c r="ED782" s="32"/>
      <c r="EE782" s="32"/>
      <c r="EF782" s="32"/>
      <c r="EG782" s="32"/>
      <c r="EH782" s="32"/>
      <c r="EI782" s="32"/>
      <c r="EJ782" s="32"/>
      <c r="EK782" s="32"/>
      <c r="EL782" s="32"/>
      <c r="EM782" s="32"/>
      <c r="EN782" s="32"/>
      <c r="EO782" s="32"/>
      <c r="EP782" s="32"/>
      <c r="EQ782" s="32"/>
    </row>
    <row r="783" spans="7:147" x14ac:dyDescent="0.3"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F783" s="32"/>
      <c r="AG783" s="32"/>
      <c r="AH783" s="32"/>
      <c r="AI783" s="32"/>
      <c r="AJ783" s="32"/>
      <c r="AK783" s="32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  <c r="DA783" s="32"/>
      <c r="DB783" s="32"/>
      <c r="DC783" s="32"/>
      <c r="DD783" s="32"/>
      <c r="DE783" s="32"/>
      <c r="DF783" s="32"/>
      <c r="DG783" s="32"/>
      <c r="DH783" s="32"/>
      <c r="DI783" s="32"/>
      <c r="DJ783" s="32"/>
      <c r="DK783" s="32"/>
      <c r="DL783" s="32"/>
      <c r="DM783" s="32"/>
      <c r="DN783" s="32"/>
      <c r="DO783" s="32"/>
      <c r="DP783" s="32"/>
      <c r="DQ783" s="32"/>
      <c r="DR783" s="32"/>
      <c r="DS783" s="32"/>
      <c r="DT783" s="32"/>
      <c r="DU783" s="32"/>
      <c r="DV783" s="32"/>
      <c r="DW783" s="32"/>
      <c r="DX783" s="32"/>
      <c r="DY783" s="32"/>
      <c r="DZ783" s="32"/>
      <c r="EA783" s="32"/>
      <c r="EB783" s="32"/>
      <c r="EC783" s="32"/>
      <c r="ED783" s="32"/>
      <c r="EE783" s="32"/>
      <c r="EF783" s="32"/>
      <c r="EG783" s="32"/>
      <c r="EH783" s="32"/>
      <c r="EI783" s="32"/>
      <c r="EJ783" s="32"/>
      <c r="EK783" s="32"/>
      <c r="EL783" s="32"/>
      <c r="EM783" s="32"/>
      <c r="EN783" s="32"/>
      <c r="EO783" s="32"/>
      <c r="EP783" s="32"/>
      <c r="EQ783" s="32"/>
    </row>
    <row r="784" spans="7:147" x14ac:dyDescent="0.3"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F784" s="32"/>
      <c r="AG784" s="32"/>
      <c r="AH784" s="32"/>
      <c r="AI784" s="32"/>
      <c r="AJ784" s="32"/>
      <c r="AK784" s="32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  <c r="DA784" s="32"/>
      <c r="DB784" s="32"/>
      <c r="DC784" s="32"/>
      <c r="DD784" s="32"/>
      <c r="DE784" s="32"/>
      <c r="DF784" s="32"/>
      <c r="DG784" s="32"/>
      <c r="DH784" s="32"/>
      <c r="DI784" s="32"/>
      <c r="DJ784" s="32"/>
      <c r="DK784" s="32"/>
      <c r="DL784" s="32"/>
      <c r="DM784" s="32"/>
      <c r="DN784" s="32"/>
      <c r="DO784" s="32"/>
      <c r="DP784" s="32"/>
      <c r="DQ784" s="32"/>
      <c r="DR784" s="32"/>
      <c r="DS784" s="32"/>
      <c r="DT784" s="32"/>
      <c r="DU784" s="32"/>
      <c r="DV784" s="32"/>
      <c r="DW784" s="32"/>
      <c r="DX784" s="32"/>
      <c r="DY784" s="32"/>
      <c r="DZ784" s="32"/>
      <c r="EA784" s="32"/>
      <c r="EB784" s="32"/>
      <c r="EC784" s="32"/>
      <c r="ED784" s="32"/>
      <c r="EE784" s="32"/>
      <c r="EF784" s="32"/>
      <c r="EG784" s="32"/>
      <c r="EH784" s="32"/>
      <c r="EI784" s="32"/>
      <c r="EJ784" s="32"/>
      <c r="EK784" s="32"/>
      <c r="EL784" s="32"/>
      <c r="EM784" s="32"/>
      <c r="EN784" s="32"/>
      <c r="EO784" s="32"/>
      <c r="EP784" s="32"/>
      <c r="EQ784" s="32"/>
    </row>
    <row r="785" spans="7:147" x14ac:dyDescent="0.3"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F785" s="32"/>
      <c r="AG785" s="32"/>
      <c r="AH785" s="32"/>
      <c r="AI785" s="32"/>
      <c r="AJ785" s="32"/>
      <c r="AK785" s="32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  <c r="DA785" s="32"/>
      <c r="DB785" s="32"/>
      <c r="DC785" s="32"/>
      <c r="DD785" s="32"/>
      <c r="DE785" s="32"/>
      <c r="DF785" s="32"/>
      <c r="DG785" s="32"/>
      <c r="DH785" s="32"/>
      <c r="DI785" s="32"/>
      <c r="DJ785" s="32"/>
      <c r="DK785" s="32"/>
      <c r="DL785" s="32"/>
      <c r="DM785" s="32"/>
      <c r="DN785" s="32"/>
      <c r="DO785" s="32"/>
      <c r="DP785" s="32"/>
      <c r="DQ785" s="32"/>
      <c r="DR785" s="32"/>
      <c r="DS785" s="32"/>
      <c r="DT785" s="32"/>
      <c r="DU785" s="32"/>
      <c r="DV785" s="32"/>
      <c r="DW785" s="32"/>
      <c r="DX785" s="32"/>
      <c r="DY785" s="32"/>
      <c r="DZ785" s="32"/>
      <c r="EA785" s="32"/>
      <c r="EB785" s="32"/>
      <c r="EC785" s="32"/>
      <c r="ED785" s="32"/>
      <c r="EE785" s="32"/>
      <c r="EF785" s="32"/>
      <c r="EG785" s="32"/>
      <c r="EH785" s="32"/>
      <c r="EI785" s="32"/>
      <c r="EJ785" s="32"/>
      <c r="EK785" s="32"/>
      <c r="EL785" s="32"/>
      <c r="EM785" s="32"/>
      <c r="EN785" s="32"/>
      <c r="EO785" s="32"/>
      <c r="EP785" s="32"/>
      <c r="EQ785" s="32"/>
    </row>
    <row r="786" spans="7:147" x14ac:dyDescent="0.3"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F786" s="32"/>
      <c r="AG786" s="32"/>
      <c r="AH786" s="32"/>
      <c r="AI786" s="32"/>
      <c r="AJ786" s="32"/>
      <c r="AK786" s="32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  <c r="DA786" s="32"/>
      <c r="DB786" s="32"/>
      <c r="DC786" s="32"/>
      <c r="DD786" s="32"/>
      <c r="DE786" s="32"/>
      <c r="DF786" s="32"/>
      <c r="DG786" s="32"/>
      <c r="DH786" s="32"/>
      <c r="DI786" s="32"/>
      <c r="DJ786" s="32"/>
      <c r="DK786" s="32"/>
      <c r="DL786" s="32"/>
      <c r="DM786" s="32"/>
      <c r="DN786" s="32"/>
      <c r="DO786" s="32"/>
      <c r="DP786" s="32"/>
      <c r="DQ786" s="32"/>
      <c r="DR786" s="32"/>
      <c r="DS786" s="32"/>
      <c r="DT786" s="32"/>
      <c r="DU786" s="32"/>
      <c r="DV786" s="32"/>
      <c r="DW786" s="32"/>
      <c r="DX786" s="32"/>
      <c r="DY786" s="32"/>
      <c r="DZ786" s="32"/>
      <c r="EA786" s="32"/>
      <c r="EB786" s="32"/>
      <c r="EC786" s="32"/>
      <c r="ED786" s="32"/>
      <c r="EE786" s="32"/>
      <c r="EF786" s="32"/>
      <c r="EG786" s="32"/>
      <c r="EH786" s="32"/>
      <c r="EI786" s="32"/>
      <c r="EJ786" s="32"/>
      <c r="EK786" s="32"/>
      <c r="EL786" s="32"/>
      <c r="EM786" s="32"/>
      <c r="EN786" s="32"/>
      <c r="EO786" s="32"/>
      <c r="EP786" s="32"/>
      <c r="EQ786" s="32"/>
    </row>
    <row r="787" spans="7:147" x14ac:dyDescent="0.3"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F787" s="32"/>
      <c r="AG787" s="32"/>
      <c r="AH787" s="32"/>
      <c r="AI787" s="32"/>
      <c r="AJ787" s="32"/>
      <c r="AK787" s="32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  <c r="DA787" s="32"/>
      <c r="DB787" s="32"/>
      <c r="DC787" s="32"/>
      <c r="DD787" s="32"/>
      <c r="DE787" s="32"/>
      <c r="DF787" s="32"/>
      <c r="DG787" s="32"/>
      <c r="DH787" s="32"/>
      <c r="DI787" s="32"/>
      <c r="DJ787" s="32"/>
      <c r="DK787" s="32"/>
      <c r="DL787" s="32"/>
      <c r="DM787" s="32"/>
      <c r="DN787" s="32"/>
      <c r="DO787" s="32"/>
      <c r="DP787" s="32"/>
      <c r="DQ787" s="32"/>
      <c r="DR787" s="32"/>
      <c r="DS787" s="32"/>
      <c r="DT787" s="32"/>
      <c r="DU787" s="32"/>
      <c r="DV787" s="32"/>
      <c r="DW787" s="32"/>
      <c r="DX787" s="32"/>
      <c r="DY787" s="32"/>
      <c r="DZ787" s="32"/>
      <c r="EA787" s="32"/>
      <c r="EB787" s="32"/>
      <c r="EC787" s="32"/>
      <c r="ED787" s="32"/>
      <c r="EE787" s="32"/>
      <c r="EF787" s="32"/>
      <c r="EG787" s="32"/>
      <c r="EH787" s="32"/>
      <c r="EI787" s="32"/>
      <c r="EJ787" s="32"/>
      <c r="EK787" s="32"/>
      <c r="EL787" s="32"/>
      <c r="EM787" s="32"/>
      <c r="EN787" s="32"/>
      <c r="EO787" s="32"/>
      <c r="EP787" s="32"/>
      <c r="EQ787" s="32"/>
    </row>
    <row r="788" spans="7:147" x14ac:dyDescent="0.3"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F788" s="32"/>
      <c r="AG788" s="32"/>
      <c r="AH788" s="32"/>
      <c r="AI788" s="32"/>
      <c r="AJ788" s="32"/>
      <c r="AK788" s="32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  <c r="DA788" s="32"/>
      <c r="DB788" s="32"/>
      <c r="DC788" s="32"/>
      <c r="DD788" s="32"/>
      <c r="DE788" s="32"/>
      <c r="DF788" s="32"/>
      <c r="DG788" s="32"/>
      <c r="DH788" s="32"/>
      <c r="DI788" s="32"/>
      <c r="DJ788" s="32"/>
      <c r="DK788" s="32"/>
      <c r="DL788" s="32"/>
      <c r="DM788" s="32"/>
      <c r="DN788" s="32"/>
      <c r="DO788" s="32"/>
      <c r="DP788" s="32"/>
      <c r="DQ788" s="32"/>
      <c r="DR788" s="32"/>
      <c r="DS788" s="32"/>
      <c r="DT788" s="32"/>
      <c r="DU788" s="32"/>
      <c r="DV788" s="32"/>
      <c r="DW788" s="32"/>
      <c r="DX788" s="32"/>
      <c r="DY788" s="32"/>
      <c r="DZ788" s="32"/>
      <c r="EA788" s="32"/>
      <c r="EB788" s="32"/>
      <c r="EC788" s="32"/>
      <c r="ED788" s="32"/>
      <c r="EE788" s="32"/>
      <c r="EF788" s="32"/>
      <c r="EG788" s="32"/>
      <c r="EH788" s="32"/>
      <c r="EI788" s="32"/>
      <c r="EJ788" s="32"/>
      <c r="EK788" s="32"/>
      <c r="EL788" s="32"/>
      <c r="EM788" s="32"/>
      <c r="EN788" s="32"/>
      <c r="EO788" s="32"/>
      <c r="EP788" s="32"/>
      <c r="EQ788" s="32"/>
    </row>
    <row r="789" spans="7:147" x14ac:dyDescent="0.3"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F789" s="32"/>
      <c r="AG789" s="32"/>
      <c r="AH789" s="32"/>
      <c r="AI789" s="32"/>
      <c r="AJ789" s="32"/>
      <c r="AK789" s="32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  <c r="DA789" s="32"/>
      <c r="DB789" s="32"/>
      <c r="DC789" s="32"/>
      <c r="DD789" s="32"/>
      <c r="DE789" s="32"/>
      <c r="DF789" s="32"/>
      <c r="DG789" s="32"/>
      <c r="DH789" s="32"/>
      <c r="DI789" s="32"/>
      <c r="DJ789" s="32"/>
      <c r="DK789" s="32"/>
      <c r="DL789" s="32"/>
      <c r="DM789" s="32"/>
      <c r="DN789" s="32"/>
      <c r="DO789" s="32"/>
      <c r="DP789" s="32"/>
      <c r="DQ789" s="32"/>
      <c r="DR789" s="32"/>
      <c r="DS789" s="32"/>
      <c r="DT789" s="32"/>
      <c r="DU789" s="32"/>
      <c r="DV789" s="32"/>
      <c r="DW789" s="32"/>
      <c r="DX789" s="32"/>
      <c r="DY789" s="32"/>
      <c r="DZ789" s="32"/>
      <c r="EA789" s="32"/>
      <c r="EB789" s="32"/>
      <c r="EC789" s="32"/>
      <c r="ED789" s="32"/>
      <c r="EE789" s="32"/>
      <c r="EF789" s="32"/>
      <c r="EG789" s="32"/>
      <c r="EH789" s="32"/>
      <c r="EI789" s="32"/>
      <c r="EJ789" s="32"/>
      <c r="EK789" s="32"/>
      <c r="EL789" s="32"/>
      <c r="EM789" s="32"/>
      <c r="EN789" s="32"/>
      <c r="EO789" s="32"/>
      <c r="EP789" s="32"/>
      <c r="EQ789" s="32"/>
    </row>
    <row r="790" spans="7:147" x14ac:dyDescent="0.3"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F790" s="32"/>
      <c r="AG790" s="32"/>
      <c r="AH790" s="32"/>
      <c r="AI790" s="32"/>
      <c r="AJ790" s="32"/>
      <c r="AK790" s="32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  <c r="DA790" s="32"/>
      <c r="DB790" s="32"/>
      <c r="DC790" s="32"/>
      <c r="DD790" s="32"/>
      <c r="DE790" s="32"/>
      <c r="DF790" s="32"/>
      <c r="DG790" s="32"/>
      <c r="DH790" s="32"/>
      <c r="DI790" s="32"/>
      <c r="DJ790" s="32"/>
      <c r="DK790" s="32"/>
      <c r="DL790" s="32"/>
      <c r="DM790" s="32"/>
      <c r="DN790" s="32"/>
      <c r="DO790" s="32"/>
      <c r="DP790" s="32"/>
      <c r="DQ790" s="32"/>
      <c r="DR790" s="32"/>
      <c r="DS790" s="32"/>
      <c r="DT790" s="32"/>
      <c r="DU790" s="32"/>
      <c r="DV790" s="32"/>
      <c r="DW790" s="32"/>
      <c r="DX790" s="32"/>
      <c r="DY790" s="32"/>
      <c r="DZ790" s="32"/>
      <c r="EA790" s="32"/>
      <c r="EB790" s="32"/>
      <c r="EC790" s="32"/>
      <c r="ED790" s="32"/>
      <c r="EE790" s="32"/>
      <c r="EF790" s="32"/>
      <c r="EG790" s="32"/>
      <c r="EH790" s="32"/>
      <c r="EI790" s="32"/>
      <c r="EJ790" s="32"/>
      <c r="EK790" s="32"/>
      <c r="EL790" s="32"/>
      <c r="EM790" s="32"/>
      <c r="EN790" s="32"/>
      <c r="EO790" s="32"/>
      <c r="EP790" s="32"/>
      <c r="EQ790" s="32"/>
    </row>
    <row r="791" spans="7:147" x14ac:dyDescent="0.3"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F791" s="32"/>
      <c r="AG791" s="32"/>
      <c r="AH791" s="32"/>
      <c r="AI791" s="32"/>
      <c r="AJ791" s="32"/>
      <c r="AK791" s="32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  <c r="DA791" s="32"/>
      <c r="DB791" s="32"/>
      <c r="DC791" s="32"/>
      <c r="DD791" s="32"/>
      <c r="DE791" s="32"/>
      <c r="DF791" s="32"/>
      <c r="DG791" s="32"/>
      <c r="DH791" s="32"/>
      <c r="DI791" s="32"/>
      <c r="DJ791" s="32"/>
      <c r="DK791" s="32"/>
      <c r="DL791" s="32"/>
      <c r="DM791" s="32"/>
      <c r="DN791" s="32"/>
      <c r="DO791" s="32"/>
      <c r="DP791" s="32"/>
      <c r="DQ791" s="32"/>
      <c r="DR791" s="32"/>
      <c r="DS791" s="32"/>
      <c r="DT791" s="32"/>
      <c r="DU791" s="32"/>
      <c r="DV791" s="32"/>
      <c r="DW791" s="32"/>
      <c r="DX791" s="32"/>
      <c r="DY791" s="32"/>
      <c r="DZ791" s="32"/>
      <c r="EA791" s="32"/>
      <c r="EB791" s="32"/>
      <c r="EC791" s="32"/>
      <c r="ED791" s="32"/>
      <c r="EE791" s="32"/>
      <c r="EF791" s="32"/>
      <c r="EG791" s="32"/>
      <c r="EH791" s="32"/>
      <c r="EI791" s="32"/>
      <c r="EJ791" s="32"/>
      <c r="EK791" s="32"/>
      <c r="EL791" s="32"/>
      <c r="EM791" s="32"/>
      <c r="EN791" s="32"/>
      <c r="EO791" s="32"/>
      <c r="EP791" s="32"/>
      <c r="EQ791" s="32"/>
    </row>
    <row r="792" spans="7:147" x14ac:dyDescent="0.3"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F792" s="32"/>
      <c r="AG792" s="32"/>
      <c r="AH792" s="32"/>
      <c r="AI792" s="32"/>
      <c r="AJ792" s="32"/>
      <c r="AK792" s="32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  <c r="DA792" s="32"/>
      <c r="DB792" s="32"/>
      <c r="DC792" s="32"/>
      <c r="DD792" s="32"/>
      <c r="DE792" s="32"/>
      <c r="DF792" s="32"/>
      <c r="DG792" s="32"/>
      <c r="DH792" s="32"/>
      <c r="DI792" s="32"/>
      <c r="DJ792" s="32"/>
      <c r="DK792" s="32"/>
      <c r="DL792" s="32"/>
      <c r="DM792" s="32"/>
      <c r="DN792" s="32"/>
      <c r="DO792" s="32"/>
      <c r="DP792" s="32"/>
      <c r="DQ792" s="32"/>
      <c r="DR792" s="32"/>
      <c r="DS792" s="32"/>
      <c r="DT792" s="32"/>
      <c r="DU792" s="32"/>
      <c r="DV792" s="32"/>
      <c r="DW792" s="32"/>
      <c r="DX792" s="32"/>
      <c r="DY792" s="32"/>
      <c r="DZ792" s="32"/>
      <c r="EA792" s="32"/>
      <c r="EB792" s="32"/>
      <c r="EC792" s="32"/>
      <c r="ED792" s="32"/>
      <c r="EE792" s="32"/>
      <c r="EF792" s="32"/>
      <c r="EG792" s="32"/>
      <c r="EH792" s="32"/>
      <c r="EI792" s="32"/>
      <c r="EJ792" s="32"/>
      <c r="EK792" s="32"/>
      <c r="EL792" s="32"/>
      <c r="EM792" s="32"/>
      <c r="EN792" s="32"/>
      <c r="EO792" s="32"/>
      <c r="EP792" s="32"/>
      <c r="EQ792" s="32"/>
    </row>
    <row r="793" spans="7:147" x14ac:dyDescent="0.3"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F793" s="32"/>
      <c r="AG793" s="32"/>
      <c r="AH793" s="32"/>
      <c r="AI793" s="32"/>
      <c r="AJ793" s="32"/>
      <c r="AK793" s="32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  <c r="DA793" s="32"/>
      <c r="DB793" s="32"/>
      <c r="DC793" s="32"/>
      <c r="DD793" s="32"/>
      <c r="DE793" s="32"/>
      <c r="DF793" s="32"/>
      <c r="DG793" s="32"/>
      <c r="DH793" s="32"/>
      <c r="DI793" s="32"/>
      <c r="DJ793" s="32"/>
      <c r="DK793" s="32"/>
      <c r="DL793" s="32"/>
      <c r="DM793" s="32"/>
      <c r="DN793" s="32"/>
      <c r="DO793" s="32"/>
      <c r="DP793" s="32"/>
      <c r="DQ793" s="32"/>
      <c r="DR793" s="32"/>
      <c r="DS793" s="32"/>
      <c r="DT793" s="32"/>
      <c r="DU793" s="32"/>
      <c r="DV793" s="32"/>
      <c r="DW793" s="32"/>
      <c r="DX793" s="32"/>
      <c r="DY793" s="32"/>
      <c r="DZ793" s="32"/>
      <c r="EA793" s="32"/>
      <c r="EB793" s="32"/>
      <c r="EC793" s="32"/>
      <c r="ED793" s="32"/>
      <c r="EE793" s="32"/>
      <c r="EF793" s="32"/>
      <c r="EG793" s="32"/>
      <c r="EH793" s="32"/>
      <c r="EI793" s="32"/>
      <c r="EJ793" s="32"/>
      <c r="EK793" s="32"/>
      <c r="EL793" s="32"/>
      <c r="EM793" s="32"/>
      <c r="EN793" s="32"/>
      <c r="EO793" s="32"/>
      <c r="EP793" s="32"/>
      <c r="EQ793" s="32"/>
    </row>
    <row r="794" spans="7:147" x14ac:dyDescent="0.3"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F794" s="32"/>
      <c r="AG794" s="32"/>
      <c r="AH794" s="32"/>
      <c r="AI794" s="32"/>
      <c r="AJ794" s="32"/>
      <c r="AK794" s="32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  <c r="DA794" s="32"/>
      <c r="DB794" s="32"/>
      <c r="DC794" s="32"/>
      <c r="DD794" s="32"/>
      <c r="DE794" s="32"/>
      <c r="DF794" s="32"/>
      <c r="DG794" s="32"/>
      <c r="DH794" s="32"/>
      <c r="DI794" s="32"/>
      <c r="DJ794" s="32"/>
      <c r="DK794" s="32"/>
      <c r="DL794" s="32"/>
      <c r="DM794" s="32"/>
      <c r="DN794" s="32"/>
      <c r="DO794" s="32"/>
      <c r="DP794" s="32"/>
      <c r="DQ794" s="32"/>
      <c r="DR794" s="32"/>
      <c r="DS794" s="32"/>
      <c r="DT794" s="32"/>
      <c r="DU794" s="32"/>
      <c r="DV794" s="32"/>
      <c r="DW794" s="32"/>
      <c r="DX794" s="32"/>
      <c r="DY794" s="32"/>
      <c r="DZ794" s="32"/>
      <c r="EA794" s="32"/>
      <c r="EB794" s="32"/>
      <c r="EC794" s="32"/>
      <c r="ED794" s="32"/>
      <c r="EE794" s="32"/>
      <c r="EF794" s="32"/>
      <c r="EG794" s="32"/>
      <c r="EH794" s="32"/>
      <c r="EI794" s="32"/>
      <c r="EJ794" s="32"/>
      <c r="EK794" s="32"/>
      <c r="EL794" s="32"/>
      <c r="EM794" s="32"/>
      <c r="EN794" s="32"/>
      <c r="EO794" s="32"/>
      <c r="EP794" s="32"/>
      <c r="EQ794" s="32"/>
    </row>
    <row r="795" spans="7:147" x14ac:dyDescent="0.3"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F795" s="32"/>
      <c r="AG795" s="32"/>
      <c r="AH795" s="32"/>
      <c r="AI795" s="32"/>
      <c r="AJ795" s="32"/>
      <c r="AK795" s="32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  <c r="DA795" s="32"/>
      <c r="DB795" s="32"/>
      <c r="DC795" s="32"/>
      <c r="DD795" s="32"/>
      <c r="DE795" s="32"/>
      <c r="DF795" s="32"/>
      <c r="DG795" s="32"/>
      <c r="DH795" s="32"/>
      <c r="DI795" s="32"/>
      <c r="DJ795" s="32"/>
      <c r="DK795" s="32"/>
      <c r="DL795" s="32"/>
      <c r="DM795" s="32"/>
      <c r="DN795" s="32"/>
      <c r="DO795" s="32"/>
      <c r="DP795" s="32"/>
      <c r="DQ795" s="32"/>
      <c r="DR795" s="32"/>
      <c r="DS795" s="32"/>
      <c r="DT795" s="32"/>
      <c r="DU795" s="32"/>
      <c r="DV795" s="32"/>
      <c r="DW795" s="32"/>
      <c r="DX795" s="32"/>
      <c r="DY795" s="32"/>
      <c r="DZ795" s="32"/>
      <c r="EA795" s="32"/>
      <c r="EB795" s="32"/>
      <c r="EC795" s="32"/>
      <c r="ED795" s="32"/>
      <c r="EE795" s="32"/>
      <c r="EF795" s="32"/>
      <c r="EG795" s="32"/>
      <c r="EH795" s="32"/>
      <c r="EI795" s="32"/>
      <c r="EJ795" s="32"/>
      <c r="EK795" s="32"/>
      <c r="EL795" s="32"/>
      <c r="EM795" s="32"/>
      <c r="EN795" s="32"/>
      <c r="EO795" s="32"/>
      <c r="EP795" s="32"/>
      <c r="EQ795" s="32"/>
    </row>
    <row r="796" spans="7:147" x14ac:dyDescent="0.3"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F796" s="32"/>
      <c r="AG796" s="32"/>
      <c r="AH796" s="32"/>
      <c r="AI796" s="32"/>
      <c r="AJ796" s="32"/>
      <c r="AK796" s="32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  <c r="DA796" s="32"/>
      <c r="DB796" s="32"/>
      <c r="DC796" s="32"/>
      <c r="DD796" s="32"/>
      <c r="DE796" s="32"/>
      <c r="DF796" s="32"/>
      <c r="DG796" s="32"/>
      <c r="DH796" s="32"/>
      <c r="DI796" s="32"/>
      <c r="DJ796" s="32"/>
      <c r="DK796" s="32"/>
      <c r="DL796" s="32"/>
      <c r="DM796" s="32"/>
      <c r="DN796" s="32"/>
      <c r="DO796" s="32"/>
      <c r="DP796" s="32"/>
      <c r="DQ796" s="32"/>
      <c r="DR796" s="32"/>
      <c r="DS796" s="32"/>
      <c r="DT796" s="32"/>
      <c r="DU796" s="32"/>
      <c r="DV796" s="32"/>
      <c r="DW796" s="32"/>
      <c r="DX796" s="32"/>
      <c r="DY796" s="32"/>
      <c r="DZ796" s="32"/>
      <c r="EA796" s="32"/>
      <c r="EB796" s="32"/>
      <c r="EC796" s="32"/>
      <c r="ED796" s="32"/>
      <c r="EE796" s="32"/>
      <c r="EF796" s="32"/>
      <c r="EG796" s="32"/>
      <c r="EH796" s="32"/>
      <c r="EI796" s="32"/>
      <c r="EJ796" s="32"/>
      <c r="EK796" s="32"/>
      <c r="EL796" s="32"/>
      <c r="EM796" s="32"/>
      <c r="EN796" s="32"/>
      <c r="EO796" s="32"/>
      <c r="EP796" s="32"/>
      <c r="EQ796" s="32"/>
    </row>
    <row r="797" spans="7:147" x14ac:dyDescent="0.3"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F797" s="32"/>
      <c r="AG797" s="32"/>
      <c r="AH797" s="32"/>
      <c r="AI797" s="32"/>
      <c r="AJ797" s="32"/>
      <c r="AK797" s="32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  <c r="DA797" s="32"/>
      <c r="DB797" s="32"/>
      <c r="DC797" s="32"/>
      <c r="DD797" s="32"/>
      <c r="DE797" s="32"/>
      <c r="DF797" s="32"/>
      <c r="DG797" s="32"/>
      <c r="DH797" s="32"/>
      <c r="DI797" s="32"/>
      <c r="DJ797" s="32"/>
      <c r="DK797" s="32"/>
      <c r="DL797" s="32"/>
      <c r="DM797" s="32"/>
      <c r="DN797" s="32"/>
      <c r="DO797" s="32"/>
      <c r="DP797" s="32"/>
      <c r="DQ797" s="32"/>
      <c r="DR797" s="32"/>
      <c r="DS797" s="32"/>
      <c r="DT797" s="32"/>
      <c r="DU797" s="32"/>
      <c r="DV797" s="32"/>
      <c r="DW797" s="32"/>
      <c r="DX797" s="32"/>
      <c r="DY797" s="32"/>
      <c r="DZ797" s="32"/>
      <c r="EA797" s="32"/>
      <c r="EB797" s="32"/>
      <c r="EC797" s="32"/>
      <c r="ED797" s="32"/>
      <c r="EE797" s="32"/>
      <c r="EF797" s="32"/>
      <c r="EG797" s="32"/>
      <c r="EH797" s="32"/>
      <c r="EI797" s="32"/>
      <c r="EJ797" s="32"/>
      <c r="EK797" s="32"/>
      <c r="EL797" s="32"/>
      <c r="EM797" s="32"/>
      <c r="EN797" s="32"/>
      <c r="EO797" s="32"/>
      <c r="EP797" s="32"/>
      <c r="EQ797" s="32"/>
    </row>
    <row r="798" spans="7:147" x14ac:dyDescent="0.3"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F798" s="32"/>
      <c r="AG798" s="32"/>
      <c r="AH798" s="32"/>
      <c r="AI798" s="32"/>
      <c r="AJ798" s="32"/>
      <c r="AK798" s="32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  <c r="DA798" s="32"/>
      <c r="DB798" s="32"/>
      <c r="DC798" s="32"/>
      <c r="DD798" s="32"/>
      <c r="DE798" s="32"/>
      <c r="DF798" s="32"/>
      <c r="DG798" s="32"/>
      <c r="DH798" s="32"/>
      <c r="DI798" s="32"/>
      <c r="DJ798" s="32"/>
      <c r="DK798" s="32"/>
      <c r="DL798" s="32"/>
      <c r="DM798" s="32"/>
      <c r="DN798" s="32"/>
      <c r="DO798" s="32"/>
      <c r="DP798" s="32"/>
      <c r="DQ798" s="32"/>
      <c r="DR798" s="32"/>
      <c r="DS798" s="32"/>
      <c r="DT798" s="32"/>
      <c r="DU798" s="32"/>
      <c r="DV798" s="32"/>
      <c r="DW798" s="32"/>
      <c r="DX798" s="32"/>
      <c r="DY798" s="32"/>
      <c r="DZ798" s="32"/>
      <c r="EA798" s="32"/>
      <c r="EB798" s="32"/>
      <c r="EC798" s="32"/>
      <c r="ED798" s="32"/>
      <c r="EE798" s="32"/>
      <c r="EF798" s="32"/>
      <c r="EG798" s="32"/>
      <c r="EH798" s="32"/>
      <c r="EI798" s="32"/>
      <c r="EJ798" s="32"/>
      <c r="EK798" s="32"/>
      <c r="EL798" s="32"/>
      <c r="EM798" s="32"/>
      <c r="EN798" s="32"/>
      <c r="EO798" s="32"/>
      <c r="EP798" s="32"/>
      <c r="EQ798" s="32"/>
    </row>
    <row r="799" spans="7:147" x14ac:dyDescent="0.3"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F799" s="32"/>
      <c r="AG799" s="32"/>
      <c r="AH799" s="32"/>
      <c r="AI799" s="32"/>
      <c r="AJ799" s="32"/>
      <c r="AK799" s="32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  <c r="DA799" s="32"/>
      <c r="DB799" s="32"/>
      <c r="DC799" s="32"/>
      <c r="DD799" s="32"/>
      <c r="DE799" s="32"/>
      <c r="DF799" s="32"/>
      <c r="DG799" s="32"/>
      <c r="DH799" s="32"/>
      <c r="DI799" s="32"/>
      <c r="DJ799" s="32"/>
      <c r="DK799" s="32"/>
      <c r="DL799" s="32"/>
      <c r="DM799" s="32"/>
      <c r="DN799" s="32"/>
      <c r="DO799" s="32"/>
      <c r="DP799" s="32"/>
      <c r="DQ799" s="32"/>
      <c r="DR799" s="32"/>
      <c r="DS799" s="32"/>
      <c r="DT799" s="32"/>
      <c r="DU799" s="32"/>
      <c r="DV799" s="32"/>
      <c r="DW799" s="32"/>
      <c r="DX799" s="32"/>
      <c r="DY799" s="32"/>
      <c r="DZ799" s="32"/>
      <c r="EA799" s="32"/>
      <c r="EB799" s="32"/>
      <c r="EC799" s="32"/>
      <c r="ED799" s="32"/>
      <c r="EE799" s="32"/>
      <c r="EF799" s="32"/>
      <c r="EG799" s="32"/>
      <c r="EH799" s="32"/>
      <c r="EI799" s="32"/>
      <c r="EJ799" s="32"/>
      <c r="EK799" s="32"/>
      <c r="EL799" s="32"/>
      <c r="EM799" s="32"/>
      <c r="EN799" s="32"/>
      <c r="EO799" s="32"/>
      <c r="EP799" s="32"/>
      <c r="EQ799" s="32"/>
    </row>
    <row r="800" spans="7:147" x14ac:dyDescent="0.3"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F800" s="32"/>
      <c r="AG800" s="32"/>
      <c r="AH800" s="32"/>
      <c r="AI800" s="32"/>
      <c r="AJ800" s="32"/>
      <c r="AK800" s="32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  <c r="DA800" s="32"/>
      <c r="DB800" s="32"/>
      <c r="DC800" s="32"/>
      <c r="DD800" s="32"/>
      <c r="DE800" s="32"/>
      <c r="DF800" s="32"/>
      <c r="DG800" s="32"/>
      <c r="DH800" s="32"/>
      <c r="DI800" s="32"/>
      <c r="DJ800" s="32"/>
      <c r="DK800" s="32"/>
      <c r="DL800" s="32"/>
      <c r="DM800" s="32"/>
      <c r="DN800" s="32"/>
      <c r="DO800" s="32"/>
      <c r="DP800" s="32"/>
      <c r="DQ800" s="32"/>
      <c r="DR800" s="32"/>
      <c r="DS800" s="32"/>
      <c r="DT800" s="32"/>
      <c r="DU800" s="32"/>
      <c r="DV800" s="32"/>
      <c r="DW800" s="32"/>
      <c r="DX800" s="32"/>
      <c r="DY800" s="32"/>
      <c r="DZ800" s="32"/>
      <c r="EA800" s="32"/>
      <c r="EB800" s="32"/>
      <c r="EC800" s="32"/>
      <c r="ED800" s="32"/>
      <c r="EE800" s="32"/>
      <c r="EF800" s="32"/>
      <c r="EG800" s="32"/>
      <c r="EH800" s="32"/>
      <c r="EI800" s="32"/>
      <c r="EJ800" s="32"/>
      <c r="EK800" s="32"/>
      <c r="EL800" s="32"/>
      <c r="EM800" s="32"/>
      <c r="EN800" s="32"/>
      <c r="EO800" s="32"/>
      <c r="EP800" s="32"/>
      <c r="EQ800" s="32"/>
    </row>
    <row r="801" spans="7:147" x14ac:dyDescent="0.3"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F801" s="32"/>
      <c r="AG801" s="32"/>
      <c r="AH801" s="32"/>
      <c r="AI801" s="32"/>
      <c r="AJ801" s="32"/>
      <c r="AK801" s="32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  <c r="DA801" s="32"/>
      <c r="DB801" s="32"/>
      <c r="DC801" s="32"/>
      <c r="DD801" s="32"/>
      <c r="DE801" s="32"/>
      <c r="DF801" s="32"/>
      <c r="DG801" s="32"/>
      <c r="DH801" s="32"/>
      <c r="DI801" s="32"/>
      <c r="DJ801" s="32"/>
      <c r="DK801" s="32"/>
      <c r="DL801" s="32"/>
      <c r="DM801" s="32"/>
      <c r="DN801" s="32"/>
      <c r="DO801" s="32"/>
      <c r="DP801" s="32"/>
      <c r="DQ801" s="32"/>
      <c r="DR801" s="32"/>
      <c r="DS801" s="32"/>
      <c r="DT801" s="32"/>
      <c r="DU801" s="32"/>
      <c r="DV801" s="32"/>
      <c r="DW801" s="32"/>
      <c r="DX801" s="32"/>
      <c r="DY801" s="32"/>
      <c r="DZ801" s="32"/>
      <c r="EA801" s="32"/>
      <c r="EB801" s="32"/>
      <c r="EC801" s="32"/>
      <c r="ED801" s="32"/>
      <c r="EE801" s="32"/>
      <c r="EF801" s="32"/>
      <c r="EG801" s="32"/>
      <c r="EH801" s="32"/>
      <c r="EI801" s="32"/>
      <c r="EJ801" s="32"/>
      <c r="EK801" s="32"/>
      <c r="EL801" s="32"/>
      <c r="EM801" s="32"/>
      <c r="EN801" s="32"/>
      <c r="EO801" s="32"/>
      <c r="EP801" s="32"/>
      <c r="EQ801" s="32"/>
    </row>
    <row r="802" spans="7:147" x14ac:dyDescent="0.3"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F802" s="32"/>
      <c r="AG802" s="32"/>
      <c r="AH802" s="32"/>
      <c r="AI802" s="32"/>
      <c r="AJ802" s="32"/>
      <c r="AK802" s="32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  <c r="DA802" s="32"/>
      <c r="DB802" s="32"/>
      <c r="DC802" s="32"/>
      <c r="DD802" s="32"/>
      <c r="DE802" s="32"/>
      <c r="DF802" s="32"/>
      <c r="DG802" s="32"/>
      <c r="DH802" s="32"/>
      <c r="DI802" s="32"/>
      <c r="DJ802" s="32"/>
      <c r="DK802" s="32"/>
      <c r="DL802" s="32"/>
      <c r="DM802" s="32"/>
      <c r="DN802" s="32"/>
      <c r="DO802" s="32"/>
      <c r="DP802" s="32"/>
      <c r="DQ802" s="32"/>
      <c r="DR802" s="32"/>
      <c r="DS802" s="32"/>
      <c r="DT802" s="32"/>
      <c r="DU802" s="32"/>
      <c r="DV802" s="32"/>
      <c r="DW802" s="32"/>
      <c r="DX802" s="32"/>
      <c r="DY802" s="32"/>
      <c r="DZ802" s="32"/>
      <c r="EA802" s="32"/>
      <c r="EB802" s="32"/>
      <c r="EC802" s="32"/>
      <c r="ED802" s="32"/>
      <c r="EE802" s="32"/>
      <c r="EF802" s="32"/>
      <c r="EG802" s="32"/>
      <c r="EH802" s="32"/>
      <c r="EI802" s="32"/>
      <c r="EJ802" s="32"/>
      <c r="EK802" s="32"/>
      <c r="EL802" s="32"/>
      <c r="EM802" s="32"/>
      <c r="EN802" s="32"/>
      <c r="EO802" s="32"/>
      <c r="EP802" s="32"/>
      <c r="EQ802" s="32"/>
    </row>
    <row r="803" spans="7:147" x14ac:dyDescent="0.3"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F803" s="32"/>
      <c r="AG803" s="32"/>
      <c r="AH803" s="32"/>
      <c r="AI803" s="32"/>
      <c r="AJ803" s="32"/>
      <c r="AK803" s="32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  <c r="DA803" s="32"/>
      <c r="DB803" s="32"/>
      <c r="DC803" s="32"/>
      <c r="DD803" s="32"/>
      <c r="DE803" s="32"/>
      <c r="DF803" s="32"/>
      <c r="DG803" s="32"/>
      <c r="DH803" s="32"/>
      <c r="DI803" s="32"/>
      <c r="DJ803" s="32"/>
      <c r="DK803" s="32"/>
      <c r="DL803" s="32"/>
      <c r="DM803" s="32"/>
      <c r="DN803" s="32"/>
      <c r="DO803" s="32"/>
      <c r="DP803" s="32"/>
      <c r="DQ803" s="32"/>
      <c r="DR803" s="32"/>
      <c r="DS803" s="32"/>
      <c r="DT803" s="32"/>
      <c r="DU803" s="32"/>
      <c r="DV803" s="32"/>
      <c r="DW803" s="32"/>
      <c r="DX803" s="32"/>
      <c r="DY803" s="32"/>
      <c r="DZ803" s="32"/>
      <c r="EA803" s="32"/>
      <c r="EB803" s="32"/>
      <c r="EC803" s="32"/>
      <c r="ED803" s="32"/>
      <c r="EE803" s="32"/>
      <c r="EF803" s="32"/>
      <c r="EG803" s="32"/>
      <c r="EH803" s="32"/>
      <c r="EI803" s="32"/>
      <c r="EJ803" s="32"/>
      <c r="EK803" s="32"/>
      <c r="EL803" s="32"/>
      <c r="EM803" s="32"/>
      <c r="EN803" s="32"/>
      <c r="EO803" s="32"/>
      <c r="EP803" s="32"/>
      <c r="EQ803" s="32"/>
    </row>
    <row r="804" spans="7:147" x14ac:dyDescent="0.3"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F804" s="32"/>
      <c r="AG804" s="32"/>
      <c r="AH804" s="32"/>
      <c r="AI804" s="32"/>
      <c r="AJ804" s="32"/>
      <c r="AK804" s="32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  <c r="DA804" s="32"/>
      <c r="DB804" s="32"/>
      <c r="DC804" s="32"/>
      <c r="DD804" s="32"/>
      <c r="DE804" s="32"/>
      <c r="DF804" s="32"/>
      <c r="DG804" s="32"/>
      <c r="DH804" s="32"/>
      <c r="DI804" s="32"/>
      <c r="DJ804" s="32"/>
      <c r="DK804" s="32"/>
      <c r="DL804" s="32"/>
      <c r="DM804" s="32"/>
      <c r="DN804" s="32"/>
      <c r="DO804" s="32"/>
      <c r="DP804" s="32"/>
      <c r="DQ804" s="32"/>
      <c r="DR804" s="32"/>
      <c r="DS804" s="32"/>
      <c r="DT804" s="32"/>
      <c r="DU804" s="32"/>
      <c r="DV804" s="32"/>
      <c r="DW804" s="32"/>
      <c r="DX804" s="32"/>
      <c r="DY804" s="32"/>
      <c r="DZ804" s="32"/>
      <c r="EA804" s="32"/>
      <c r="EB804" s="32"/>
      <c r="EC804" s="32"/>
      <c r="ED804" s="32"/>
      <c r="EE804" s="32"/>
      <c r="EF804" s="32"/>
      <c r="EG804" s="32"/>
      <c r="EH804" s="32"/>
      <c r="EI804" s="32"/>
      <c r="EJ804" s="32"/>
      <c r="EK804" s="32"/>
      <c r="EL804" s="32"/>
      <c r="EM804" s="32"/>
      <c r="EN804" s="32"/>
      <c r="EO804" s="32"/>
      <c r="EP804" s="32"/>
      <c r="EQ804" s="32"/>
    </row>
    <row r="805" spans="7:147" x14ac:dyDescent="0.3"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F805" s="32"/>
      <c r="AG805" s="32"/>
      <c r="AH805" s="32"/>
      <c r="AI805" s="32"/>
      <c r="AJ805" s="32"/>
      <c r="AK805" s="32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  <c r="DA805" s="32"/>
      <c r="DB805" s="32"/>
      <c r="DC805" s="32"/>
      <c r="DD805" s="32"/>
      <c r="DE805" s="32"/>
      <c r="DF805" s="32"/>
      <c r="DG805" s="32"/>
      <c r="DH805" s="32"/>
      <c r="DI805" s="32"/>
      <c r="DJ805" s="32"/>
      <c r="DK805" s="32"/>
      <c r="DL805" s="32"/>
      <c r="DM805" s="32"/>
      <c r="DN805" s="32"/>
      <c r="DO805" s="32"/>
      <c r="DP805" s="32"/>
      <c r="DQ805" s="32"/>
      <c r="DR805" s="32"/>
      <c r="DS805" s="32"/>
      <c r="DT805" s="32"/>
      <c r="DU805" s="32"/>
      <c r="DV805" s="32"/>
      <c r="DW805" s="32"/>
      <c r="DX805" s="32"/>
      <c r="DY805" s="32"/>
      <c r="DZ805" s="32"/>
      <c r="EA805" s="32"/>
      <c r="EB805" s="32"/>
      <c r="EC805" s="32"/>
      <c r="ED805" s="32"/>
      <c r="EE805" s="32"/>
      <c r="EF805" s="32"/>
      <c r="EG805" s="32"/>
      <c r="EH805" s="32"/>
      <c r="EI805" s="32"/>
      <c r="EJ805" s="32"/>
      <c r="EK805" s="32"/>
      <c r="EL805" s="32"/>
      <c r="EM805" s="32"/>
      <c r="EN805" s="32"/>
      <c r="EO805" s="32"/>
      <c r="EP805" s="32"/>
      <c r="EQ805" s="32"/>
    </row>
    <row r="806" spans="7:147" x14ac:dyDescent="0.3"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F806" s="32"/>
      <c r="AG806" s="32"/>
      <c r="AH806" s="32"/>
      <c r="AI806" s="32"/>
      <c r="AJ806" s="32"/>
      <c r="AK806" s="32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  <c r="DA806" s="32"/>
      <c r="DB806" s="32"/>
      <c r="DC806" s="32"/>
      <c r="DD806" s="32"/>
      <c r="DE806" s="32"/>
      <c r="DF806" s="32"/>
      <c r="DG806" s="32"/>
      <c r="DH806" s="32"/>
      <c r="DI806" s="32"/>
      <c r="DJ806" s="32"/>
      <c r="DK806" s="32"/>
      <c r="DL806" s="32"/>
      <c r="DM806" s="32"/>
      <c r="DN806" s="32"/>
      <c r="DO806" s="32"/>
      <c r="DP806" s="32"/>
      <c r="DQ806" s="32"/>
      <c r="DR806" s="32"/>
      <c r="DS806" s="32"/>
      <c r="DT806" s="32"/>
      <c r="DU806" s="32"/>
      <c r="DV806" s="32"/>
      <c r="DW806" s="32"/>
      <c r="DX806" s="32"/>
      <c r="DY806" s="32"/>
      <c r="DZ806" s="32"/>
      <c r="EA806" s="32"/>
      <c r="EB806" s="32"/>
      <c r="EC806" s="32"/>
      <c r="ED806" s="32"/>
      <c r="EE806" s="32"/>
      <c r="EF806" s="32"/>
      <c r="EG806" s="32"/>
      <c r="EH806" s="32"/>
      <c r="EI806" s="32"/>
      <c r="EJ806" s="32"/>
      <c r="EK806" s="32"/>
      <c r="EL806" s="32"/>
      <c r="EM806" s="32"/>
      <c r="EN806" s="32"/>
      <c r="EO806" s="32"/>
      <c r="EP806" s="32"/>
      <c r="EQ806" s="32"/>
    </row>
    <row r="807" spans="7:147" x14ac:dyDescent="0.3"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F807" s="32"/>
      <c r="AG807" s="32"/>
      <c r="AH807" s="32"/>
      <c r="AI807" s="32"/>
      <c r="AJ807" s="32"/>
      <c r="AK807" s="32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  <c r="DA807" s="32"/>
      <c r="DB807" s="32"/>
      <c r="DC807" s="32"/>
      <c r="DD807" s="32"/>
      <c r="DE807" s="32"/>
      <c r="DF807" s="32"/>
      <c r="DG807" s="32"/>
      <c r="DH807" s="32"/>
      <c r="DI807" s="32"/>
      <c r="DJ807" s="32"/>
      <c r="DK807" s="32"/>
      <c r="DL807" s="32"/>
      <c r="DM807" s="32"/>
      <c r="DN807" s="32"/>
      <c r="DO807" s="32"/>
      <c r="DP807" s="32"/>
      <c r="DQ807" s="32"/>
      <c r="DR807" s="32"/>
      <c r="DS807" s="32"/>
      <c r="DT807" s="32"/>
      <c r="DU807" s="32"/>
      <c r="DV807" s="32"/>
      <c r="DW807" s="32"/>
      <c r="DX807" s="32"/>
      <c r="DY807" s="32"/>
      <c r="DZ807" s="32"/>
      <c r="EA807" s="32"/>
      <c r="EB807" s="32"/>
      <c r="EC807" s="32"/>
      <c r="ED807" s="32"/>
      <c r="EE807" s="32"/>
      <c r="EF807" s="32"/>
      <c r="EG807" s="32"/>
      <c r="EH807" s="32"/>
      <c r="EI807" s="32"/>
      <c r="EJ807" s="32"/>
      <c r="EK807" s="32"/>
      <c r="EL807" s="32"/>
      <c r="EM807" s="32"/>
      <c r="EN807" s="32"/>
      <c r="EO807" s="32"/>
      <c r="EP807" s="32"/>
      <c r="EQ807" s="32"/>
    </row>
    <row r="808" spans="7:147" x14ac:dyDescent="0.3"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F808" s="32"/>
      <c r="AG808" s="32"/>
      <c r="AH808" s="32"/>
      <c r="AI808" s="32"/>
      <c r="AJ808" s="32"/>
      <c r="AK808" s="32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  <c r="DA808" s="32"/>
      <c r="DB808" s="32"/>
      <c r="DC808" s="32"/>
      <c r="DD808" s="32"/>
      <c r="DE808" s="32"/>
      <c r="DF808" s="32"/>
      <c r="DG808" s="32"/>
      <c r="DH808" s="32"/>
      <c r="DI808" s="32"/>
      <c r="DJ808" s="32"/>
      <c r="DK808" s="32"/>
      <c r="DL808" s="32"/>
      <c r="DM808" s="32"/>
      <c r="DN808" s="32"/>
      <c r="DO808" s="32"/>
      <c r="DP808" s="32"/>
      <c r="DQ808" s="32"/>
      <c r="DR808" s="32"/>
      <c r="DS808" s="32"/>
      <c r="DT808" s="32"/>
      <c r="DU808" s="32"/>
      <c r="DV808" s="32"/>
      <c r="DW808" s="32"/>
      <c r="DX808" s="32"/>
      <c r="DY808" s="32"/>
      <c r="DZ808" s="32"/>
      <c r="EA808" s="32"/>
      <c r="EB808" s="32"/>
      <c r="EC808" s="32"/>
      <c r="ED808" s="32"/>
      <c r="EE808" s="32"/>
      <c r="EF808" s="32"/>
      <c r="EG808" s="32"/>
      <c r="EH808" s="32"/>
      <c r="EI808" s="32"/>
      <c r="EJ808" s="32"/>
      <c r="EK808" s="32"/>
      <c r="EL808" s="32"/>
      <c r="EM808" s="32"/>
      <c r="EN808" s="32"/>
      <c r="EO808" s="32"/>
      <c r="EP808" s="32"/>
      <c r="EQ808" s="32"/>
    </row>
    <row r="809" spans="7:147" x14ac:dyDescent="0.3"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F809" s="32"/>
      <c r="AG809" s="32"/>
      <c r="AH809" s="32"/>
      <c r="AI809" s="32"/>
      <c r="AJ809" s="32"/>
      <c r="AK809" s="32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  <c r="DA809" s="32"/>
      <c r="DB809" s="32"/>
      <c r="DC809" s="32"/>
      <c r="DD809" s="32"/>
      <c r="DE809" s="32"/>
      <c r="DF809" s="32"/>
      <c r="DG809" s="32"/>
      <c r="DH809" s="32"/>
      <c r="DI809" s="32"/>
      <c r="DJ809" s="32"/>
      <c r="DK809" s="32"/>
      <c r="DL809" s="32"/>
      <c r="DM809" s="32"/>
      <c r="DN809" s="32"/>
      <c r="DO809" s="32"/>
      <c r="DP809" s="32"/>
      <c r="DQ809" s="32"/>
      <c r="DR809" s="32"/>
      <c r="DS809" s="32"/>
      <c r="DT809" s="32"/>
      <c r="DU809" s="32"/>
      <c r="DV809" s="32"/>
      <c r="DW809" s="32"/>
      <c r="DX809" s="32"/>
      <c r="DY809" s="32"/>
      <c r="DZ809" s="32"/>
      <c r="EA809" s="32"/>
      <c r="EB809" s="32"/>
      <c r="EC809" s="32"/>
      <c r="ED809" s="32"/>
      <c r="EE809" s="32"/>
      <c r="EF809" s="32"/>
      <c r="EG809" s="32"/>
      <c r="EH809" s="32"/>
      <c r="EI809" s="32"/>
      <c r="EJ809" s="32"/>
      <c r="EK809" s="32"/>
      <c r="EL809" s="32"/>
      <c r="EM809" s="32"/>
      <c r="EN809" s="32"/>
      <c r="EO809" s="32"/>
      <c r="EP809" s="32"/>
      <c r="EQ809" s="32"/>
    </row>
    <row r="810" spans="7:147" x14ac:dyDescent="0.3"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F810" s="32"/>
      <c r="AG810" s="32"/>
      <c r="AH810" s="32"/>
      <c r="AI810" s="32"/>
      <c r="AJ810" s="32"/>
      <c r="AK810" s="32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  <c r="DA810" s="32"/>
      <c r="DB810" s="32"/>
      <c r="DC810" s="32"/>
      <c r="DD810" s="32"/>
      <c r="DE810" s="32"/>
      <c r="DF810" s="32"/>
      <c r="DG810" s="32"/>
      <c r="DH810" s="32"/>
      <c r="DI810" s="32"/>
      <c r="DJ810" s="32"/>
      <c r="DK810" s="32"/>
      <c r="DL810" s="32"/>
      <c r="DM810" s="32"/>
      <c r="DN810" s="32"/>
      <c r="DO810" s="32"/>
      <c r="DP810" s="32"/>
      <c r="DQ810" s="32"/>
      <c r="DR810" s="32"/>
      <c r="DS810" s="32"/>
      <c r="DT810" s="32"/>
      <c r="DU810" s="32"/>
      <c r="DV810" s="32"/>
      <c r="DW810" s="32"/>
      <c r="DX810" s="32"/>
      <c r="DY810" s="32"/>
      <c r="DZ810" s="32"/>
      <c r="EA810" s="32"/>
      <c r="EB810" s="32"/>
      <c r="EC810" s="32"/>
      <c r="ED810" s="32"/>
      <c r="EE810" s="32"/>
      <c r="EF810" s="32"/>
      <c r="EG810" s="32"/>
      <c r="EH810" s="32"/>
      <c r="EI810" s="32"/>
      <c r="EJ810" s="32"/>
      <c r="EK810" s="32"/>
      <c r="EL810" s="32"/>
      <c r="EM810" s="32"/>
      <c r="EN810" s="32"/>
      <c r="EO810" s="32"/>
      <c r="EP810" s="32"/>
      <c r="EQ810" s="32"/>
    </row>
    <row r="811" spans="7:147" x14ac:dyDescent="0.3"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F811" s="32"/>
      <c r="AG811" s="32"/>
      <c r="AH811" s="32"/>
      <c r="AI811" s="32"/>
      <c r="AJ811" s="32"/>
      <c r="AK811" s="32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  <c r="DA811" s="32"/>
      <c r="DB811" s="32"/>
      <c r="DC811" s="32"/>
      <c r="DD811" s="32"/>
      <c r="DE811" s="32"/>
      <c r="DF811" s="32"/>
      <c r="DG811" s="32"/>
      <c r="DH811" s="32"/>
      <c r="DI811" s="32"/>
      <c r="DJ811" s="32"/>
      <c r="DK811" s="32"/>
      <c r="DL811" s="32"/>
      <c r="DM811" s="32"/>
      <c r="DN811" s="32"/>
      <c r="DO811" s="32"/>
      <c r="DP811" s="32"/>
      <c r="DQ811" s="32"/>
      <c r="DR811" s="32"/>
      <c r="DS811" s="32"/>
      <c r="DT811" s="32"/>
      <c r="DU811" s="32"/>
      <c r="DV811" s="32"/>
      <c r="DW811" s="32"/>
      <c r="DX811" s="32"/>
      <c r="DY811" s="32"/>
      <c r="DZ811" s="32"/>
      <c r="EA811" s="32"/>
      <c r="EB811" s="32"/>
      <c r="EC811" s="32"/>
      <c r="ED811" s="32"/>
      <c r="EE811" s="32"/>
      <c r="EF811" s="32"/>
      <c r="EG811" s="32"/>
      <c r="EH811" s="32"/>
      <c r="EI811" s="32"/>
      <c r="EJ811" s="32"/>
      <c r="EK811" s="32"/>
      <c r="EL811" s="32"/>
      <c r="EM811" s="32"/>
      <c r="EN811" s="32"/>
      <c r="EO811" s="32"/>
      <c r="EP811" s="32"/>
      <c r="EQ811" s="32"/>
    </row>
    <row r="812" spans="7:147" x14ac:dyDescent="0.3"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F812" s="32"/>
      <c r="AG812" s="32"/>
      <c r="AH812" s="32"/>
      <c r="AI812" s="32"/>
      <c r="AJ812" s="32"/>
      <c r="AK812" s="32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  <c r="DA812" s="32"/>
      <c r="DB812" s="32"/>
      <c r="DC812" s="32"/>
      <c r="DD812" s="32"/>
      <c r="DE812" s="32"/>
      <c r="DF812" s="32"/>
      <c r="DG812" s="32"/>
      <c r="DH812" s="32"/>
      <c r="DI812" s="32"/>
      <c r="DJ812" s="32"/>
      <c r="DK812" s="32"/>
      <c r="DL812" s="32"/>
      <c r="DM812" s="32"/>
      <c r="DN812" s="32"/>
      <c r="DO812" s="32"/>
      <c r="DP812" s="32"/>
      <c r="DQ812" s="32"/>
      <c r="DR812" s="32"/>
      <c r="DS812" s="32"/>
      <c r="DT812" s="32"/>
      <c r="DU812" s="32"/>
      <c r="DV812" s="32"/>
      <c r="DW812" s="32"/>
      <c r="DX812" s="32"/>
      <c r="DY812" s="32"/>
      <c r="DZ812" s="32"/>
      <c r="EA812" s="32"/>
      <c r="EB812" s="32"/>
      <c r="EC812" s="32"/>
      <c r="ED812" s="32"/>
      <c r="EE812" s="32"/>
      <c r="EF812" s="32"/>
      <c r="EG812" s="32"/>
      <c r="EH812" s="32"/>
      <c r="EI812" s="32"/>
      <c r="EJ812" s="32"/>
      <c r="EK812" s="32"/>
      <c r="EL812" s="32"/>
      <c r="EM812" s="32"/>
      <c r="EN812" s="32"/>
      <c r="EO812" s="32"/>
      <c r="EP812" s="32"/>
      <c r="EQ812" s="32"/>
    </row>
    <row r="813" spans="7:147" x14ac:dyDescent="0.3"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F813" s="32"/>
      <c r="AG813" s="32"/>
      <c r="AH813" s="32"/>
      <c r="AI813" s="32"/>
      <c r="AJ813" s="32"/>
      <c r="AK813" s="32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  <c r="DA813" s="32"/>
      <c r="DB813" s="32"/>
      <c r="DC813" s="32"/>
      <c r="DD813" s="32"/>
      <c r="DE813" s="32"/>
      <c r="DF813" s="32"/>
      <c r="DG813" s="32"/>
      <c r="DH813" s="32"/>
      <c r="DI813" s="32"/>
      <c r="DJ813" s="32"/>
      <c r="DK813" s="32"/>
      <c r="DL813" s="32"/>
      <c r="DM813" s="32"/>
      <c r="DN813" s="32"/>
      <c r="DO813" s="32"/>
      <c r="DP813" s="32"/>
      <c r="DQ813" s="32"/>
      <c r="DR813" s="32"/>
      <c r="DS813" s="32"/>
      <c r="DT813" s="32"/>
      <c r="DU813" s="32"/>
      <c r="DV813" s="32"/>
      <c r="DW813" s="32"/>
      <c r="DX813" s="32"/>
      <c r="DY813" s="32"/>
      <c r="DZ813" s="32"/>
      <c r="EA813" s="32"/>
      <c r="EB813" s="32"/>
      <c r="EC813" s="32"/>
      <c r="ED813" s="32"/>
      <c r="EE813" s="32"/>
      <c r="EF813" s="32"/>
      <c r="EG813" s="32"/>
      <c r="EH813" s="32"/>
      <c r="EI813" s="32"/>
      <c r="EJ813" s="32"/>
      <c r="EK813" s="32"/>
      <c r="EL813" s="32"/>
      <c r="EM813" s="32"/>
      <c r="EN813" s="32"/>
      <c r="EO813" s="32"/>
      <c r="EP813" s="32"/>
      <c r="EQ813" s="32"/>
    </row>
    <row r="814" spans="7:147" x14ac:dyDescent="0.3"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F814" s="32"/>
      <c r="AG814" s="32"/>
      <c r="AH814" s="32"/>
      <c r="AI814" s="32"/>
      <c r="AJ814" s="32"/>
      <c r="AK814" s="32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  <c r="DA814" s="32"/>
      <c r="DB814" s="32"/>
      <c r="DC814" s="32"/>
      <c r="DD814" s="32"/>
      <c r="DE814" s="32"/>
      <c r="DF814" s="32"/>
      <c r="DG814" s="32"/>
      <c r="DH814" s="32"/>
      <c r="DI814" s="32"/>
      <c r="DJ814" s="32"/>
      <c r="DK814" s="32"/>
      <c r="DL814" s="32"/>
      <c r="DM814" s="32"/>
      <c r="DN814" s="32"/>
      <c r="DO814" s="32"/>
      <c r="DP814" s="32"/>
      <c r="DQ814" s="32"/>
      <c r="DR814" s="32"/>
      <c r="DS814" s="32"/>
      <c r="DT814" s="32"/>
      <c r="DU814" s="32"/>
      <c r="DV814" s="32"/>
      <c r="DW814" s="32"/>
      <c r="DX814" s="32"/>
      <c r="DY814" s="32"/>
      <c r="DZ814" s="32"/>
      <c r="EA814" s="32"/>
      <c r="EB814" s="32"/>
      <c r="EC814" s="32"/>
      <c r="ED814" s="32"/>
      <c r="EE814" s="32"/>
      <c r="EF814" s="32"/>
      <c r="EG814" s="32"/>
      <c r="EH814" s="32"/>
      <c r="EI814" s="32"/>
      <c r="EJ814" s="32"/>
      <c r="EK814" s="32"/>
      <c r="EL814" s="32"/>
      <c r="EM814" s="32"/>
      <c r="EN814" s="32"/>
      <c r="EO814" s="32"/>
      <c r="EP814" s="32"/>
      <c r="EQ814" s="32"/>
    </row>
    <row r="815" spans="7:147" x14ac:dyDescent="0.3"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F815" s="32"/>
      <c r="AG815" s="32"/>
      <c r="AH815" s="32"/>
      <c r="AI815" s="32"/>
      <c r="AJ815" s="32"/>
      <c r="AK815" s="32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  <c r="DA815" s="32"/>
      <c r="DB815" s="32"/>
      <c r="DC815" s="32"/>
      <c r="DD815" s="32"/>
      <c r="DE815" s="32"/>
      <c r="DF815" s="32"/>
      <c r="DG815" s="32"/>
      <c r="DH815" s="32"/>
      <c r="DI815" s="32"/>
      <c r="DJ815" s="32"/>
      <c r="DK815" s="32"/>
      <c r="DL815" s="32"/>
      <c r="DM815" s="32"/>
      <c r="DN815" s="32"/>
      <c r="DO815" s="32"/>
      <c r="DP815" s="32"/>
      <c r="DQ815" s="32"/>
      <c r="DR815" s="32"/>
      <c r="DS815" s="32"/>
      <c r="DT815" s="32"/>
      <c r="DU815" s="32"/>
      <c r="DV815" s="32"/>
      <c r="DW815" s="32"/>
      <c r="DX815" s="32"/>
      <c r="DY815" s="32"/>
      <c r="DZ815" s="32"/>
      <c r="EA815" s="32"/>
      <c r="EB815" s="32"/>
      <c r="EC815" s="32"/>
      <c r="ED815" s="32"/>
      <c r="EE815" s="32"/>
      <c r="EF815" s="32"/>
      <c r="EG815" s="32"/>
      <c r="EH815" s="32"/>
      <c r="EI815" s="32"/>
      <c r="EJ815" s="32"/>
      <c r="EK815" s="32"/>
      <c r="EL815" s="32"/>
      <c r="EM815" s="32"/>
      <c r="EN815" s="32"/>
      <c r="EO815" s="32"/>
      <c r="EP815" s="32"/>
      <c r="EQ815" s="32"/>
    </row>
    <row r="816" spans="7:147" x14ac:dyDescent="0.3"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F816" s="32"/>
      <c r="AG816" s="32"/>
      <c r="AH816" s="32"/>
      <c r="AI816" s="32"/>
      <c r="AJ816" s="32"/>
      <c r="AK816" s="32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  <c r="DA816" s="32"/>
      <c r="DB816" s="32"/>
      <c r="DC816" s="32"/>
      <c r="DD816" s="32"/>
      <c r="DE816" s="32"/>
      <c r="DF816" s="32"/>
      <c r="DG816" s="32"/>
      <c r="DH816" s="32"/>
      <c r="DI816" s="32"/>
      <c r="DJ816" s="32"/>
      <c r="DK816" s="32"/>
      <c r="DL816" s="32"/>
      <c r="DM816" s="32"/>
      <c r="DN816" s="32"/>
      <c r="DO816" s="32"/>
      <c r="DP816" s="32"/>
      <c r="DQ816" s="32"/>
      <c r="DR816" s="32"/>
      <c r="DS816" s="32"/>
      <c r="DT816" s="32"/>
      <c r="DU816" s="32"/>
      <c r="DV816" s="32"/>
      <c r="DW816" s="32"/>
      <c r="DX816" s="32"/>
      <c r="DY816" s="32"/>
      <c r="DZ816" s="32"/>
      <c r="EA816" s="32"/>
      <c r="EB816" s="32"/>
      <c r="EC816" s="32"/>
      <c r="ED816" s="32"/>
      <c r="EE816" s="32"/>
      <c r="EF816" s="32"/>
      <c r="EG816" s="32"/>
      <c r="EH816" s="32"/>
      <c r="EI816" s="32"/>
      <c r="EJ816" s="32"/>
      <c r="EK816" s="32"/>
      <c r="EL816" s="32"/>
      <c r="EM816" s="32"/>
      <c r="EN816" s="32"/>
      <c r="EO816" s="32"/>
      <c r="EP816" s="32"/>
      <c r="EQ816" s="32"/>
    </row>
    <row r="817" spans="7:147" x14ac:dyDescent="0.3"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F817" s="32"/>
      <c r="AG817" s="32"/>
      <c r="AH817" s="32"/>
      <c r="AI817" s="32"/>
      <c r="AJ817" s="32"/>
      <c r="AK817" s="32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  <c r="DA817" s="32"/>
      <c r="DB817" s="32"/>
      <c r="DC817" s="32"/>
      <c r="DD817" s="32"/>
      <c r="DE817" s="32"/>
      <c r="DF817" s="32"/>
      <c r="DG817" s="32"/>
      <c r="DH817" s="32"/>
      <c r="DI817" s="32"/>
      <c r="DJ817" s="32"/>
      <c r="DK817" s="32"/>
      <c r="DL817" s="32"/>
      <c r="DM817" s="32"/>
      <c r="DN817" s="32"/>
      <c r="DO817" s="32"/>
      <c r="DP817" s="32"/>
      <c r="DQ817" s="32"/>
      <c r="DR817" s="32"/>
      <c r="DS817" s="32"/>
      <c r="DT817" s="32"/>
      <c r="DU817" s="32"/>
      <c r="DV817" s="32"/>
      <c r="DW817" s="32"/>
      <c r="DX817" s="32"/>
      <c r="DY817" s="32"/>
      <c r="DZ817" s="32"/>
      <c r="EA817" s="32"/>
      <c r="EB817" s="32"/>
      <c r="EC817" s="32"/>
      <c r="ED817" s="32"/>
      <c r="EE817" s="32"/>
      <c r="EF817" s="32"/>
      <c r="EG817" s="32"/>
      <c r="EH817" s="32"/>
      <c r="EI817" s="32"/>
      <c r="EJ817" s="32"/>
      <c r="EK817" s="32"/>
      <c r="EL817" s="32"/>
      <c r="EM817" s="32"/>
      <c r="EN817" s="32"/>
      <c r="EO817" s="32"/>
      <c r="EP817" s="32"/>
      <c r="EQ817" s="32"/>
    </row>
    <row r="818" spans="7:147" x14ac:dyDescent="0.3"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F818" s="32"/>
      <c r="AG818" s="32"/>
      <c r="AH818" s="32"/>
      <c r="AI818" s="32"/>
      <c r="AJ818" s="32"/>
      <c r="AK818" s="32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  <c r="DA818" s="32"/>
      <c r="DB818" s="32"/>
      <c r="DC818" s="32"/>
      <c r="DD818" s="32"/>
      <c r="DE818" s="32"/>
      <c r="DF818" s="32"/>
      <c r="DG818" s="32"/>
      <c r="DH818" s="32"/>
      <c r="DI818" s="32"/>
      <c r="DJ818" s="32"/>
      <c r="DK818" s="32"/>
      <c r="DL818" s="32"/>
      <c r="DM818" s="32"/>
      <c r="DN818" s="32"/>
      <c r="DO818" s="32"/>
      <c r="DP818" s="32"/>
      <c r="DQ818" s="32"/>
      <c r="DR818" s="32"/>
      <c r="DS818" s="32"/>
      <c r="DT818" s="32"/>
      <c r="DU818" s="32"/>
      <c r="DV818" s="32"/>
      <c r="DW818" s="32"/>
      <c r="DX818" s="32"/>
      <c r="DY818" s="32"/>
      <c r="DZ818" s="32"/>
      <c r="EA818" s="32"/>
      <c r="EB818" s="32"/>
      <c r="EC818" s="32"/>
      <c r="ED818" s="32"/>
      <c r="EE818" s="32"/>
      <c r="EF818" s="32"/>
      <c r="EG818" s="32"/>
      <c r="EH818" s="32"/>
      <c r="EI818" s="32"/>
      <c r="EJ818" s="32"/>
      <c r="EK818" s="32"/>
      <c r="EL818" s="32"/>
      <c r="EM818" s="32"/>
      <c r="EN818" s="32"/>
      <c r="EO818" s="32"/>
      <c r="EP818" s="32"/>
      <c r="EQ818" s="32"/>
    </row>
    <row r="819" spans="7:147" x14ac:dyDescent="0.3"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F819" s="32"/>
      <c r="AG819" s="32"/>
      <c r="AH819" s="32"/>
      <c r="AI819" s="32"/>
      <c r="AJ819" s="32"/>
      <c r="AK819" s="32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  <c r="DA819" s="32"/>
      <c r="DB819" s="32"/>
      <c r="DC819" s="32"/>
      <c r="DD819" s="32"/>
      <c r="DE819" s="32"/>
      <c r="DF819" s="32"/>
      <c r="DG819" s="32"/>
      <c r="DH819" s="32"/>
      <c r="DI819" s="32"/>
      <c r="DJ819" s="32"/>
      <c r="DK819" s="32"/>
      <c r="DL819" s="32"/>
      <c r="DM819" s="32"/>
      <c r="DN819" s="32"/>
      <c r="DO819" s="32"/>
      <c r="DP819" s="32"/>
      <c r="DQ819" s="32"/>
      <c r="DR819" s="32"/>
      <c r="DS819" s="32"/>
      <c r="DT819" s="32"/>
      <c r="DU819" s="32"/>
      <c r="DV819" s="32"/>
      <c r="DW819" s="32"/>
      <c r="DX819" s="32"/>
      <c r="DY819" s="32"/>
      <c r="DZ819" s="32"/>
      <c r="EA819" s="32"/>
      <c r="EB819" s="32"/>
      <c r="EC819" s="32"/>
      <c r="ED819" s="32"/>
      <c r="EE819" s="32"/>
      <c r="EF819" s="32"/>
      <c r="EG819" s="32"/>
      <c r="EH819" s="32"/>
      <c r="EI819" s="32"/>
      <c r="EJ819" s="32"/>
      <c r="EK819" s="32"/>
      <c r="EL819" s="32"/>
      <c r="EM819" s="32"/>
      <c r="EN819" s="32"/>
      <c r="EO819" s="32"/>
      <c r="EP819" s="32"/>
      <c r="EQ819" s="32"/>
    </row>
    <row r="820" spans="7:147" x14ac:dyDescent="0.3"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F820" s="32"/>
      <c r="AG820" s="32"/>
      <c r="AH820" s="32"/>
      <c r="AI820" s="32"/>
      <c r="AJ820" s="32"/>
      <c r="AK820" s="32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  <c r="DA820" s="32"/>
      <c r="DB820" s="32"/>
      <c r="DC820" s="32"/>
      <c r="DD820" s="32"/>
      <c r="DE820" s="32"/>
      <c r="DF820" s="32"/>
      <c r="DG820" s="32"/>
      <c r="DH820" s="32"/>
      <c r="DI820" s="32"/>
      <c r="DJ820" s="32"/>
      <c r="DK820" s="32"/>
      <c r="DL820" s="32"/>
      <c r="DM820" s="32"/>
      <c r="DN820" s="32"/>
      <c r="DO820" s="32"/>
      <c r="DP820" s="32"/>
      <c r="DQ820" s="32"/>
      <c r="DR820" s="32"/>
      <c r="DS820" s="32"/>
      <c r="DT820" s="32"/>
      <c r="DU820" s="32"/>
      <c r="DV820" s="32"/>
      <c r="DW820" s="32"/>
      <c r="DX820" s="32"/>
      <c r="DY820" s="32"/>
      <c r="DZ820" s="32"/>
      <c r="EA820" s="32"/>
      <c r="EB820" s="32"/>
      <c r="EC820" s="32"/>
      <c r="ED820" s="32"/>
      <c r="EE820" s="32"/>
      <c r="EF820" s="32"/>
      <c r="EG820" s="32"/>
      <c r="EH820" s="32"/>
      <c r="EI820" s="32"/>
      <c r="EJ820" s="32"/>
      <c r="EK820" s="32"/>
      <c r="EL820" s="32"/>
      <c r="EM820" s="32"/>
      <c r="EN820" s="32"/>
      <c r="EO820" s="32"/>
      <c r="EP820" s="32"/>
      <c r="EQ820" s="32"/>
    </row>
    <row r="821" spans="7:147" x14ac:dyDescent="0.3"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F821" s="32"/>
      <c r="AG821" s="32"/>
      <c r="AH821" s="32"/>
      <c r="AI821" s="32"/>
      <c r="AJ821" s="32"/>
      <c r="AK821" s="32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  <c r="DA821" s="32"/>
      <c r="DB821" s="32"/>
      <c r="DC821" s="32"/>
      <c r="DD821" s="32"/>
      <c r="DE821" s="32"/>
      <c r="DF821" s="32"/>
      <c r="DG821" s="32"/>
      <c r="DH821" s="32"/>
      <c r="DI821" s="32"/>
      <c r="DJ821" s="32"/>
      <c r="DK821" s="32"/>
      <c r="DL821" s="32"/>
      <c r="DM821" s="32"/>
      <c r="DN821" s="32"/>
      <c r="DO821" s="32"/>
      <c r="DP821" s="32"/>
      <c r="DQ821" s="32"/>
      <c r="DR821" s="32"/>
      <c r="DS821" s="32"/>
      <c r="DT821" s="32"/>
      <c r="DU821" s="32"/>
      <c r="DV821" s="32"/>
      <c r="DW821" s="32"/>
      <c r="DX821" s="32"/>
      <c r="DY821" s="32"/>
      <c r="DZ821" s="32"/>
      <c r="EA821" s="32"/>
      <c r="EB821" s="32"/>
      <c r="EC821" s="32"/>
      <c r="ED821" s="32"/>
      <c r="EE821" s="32"/>
      <c r="EF821" s="32"/>
      <c r="EG821" s="32"/>
      <c r="EH821" s="32"/>
      <c r="EI821" s="32"/>
      <c r="EJ821" s="32"/>
      <c r="EK821" s="32"/>
      <c r="EL821" s="32"/>
      <c r="EM821" s="32"/>
      <c r="EN821" s="32"/>
      <c r="EO821" s="32"/>
      <c r="EP821" s="32"/>
      <c r="EQ821" s="32"/>
    </row>
    <row r="822" spans="7:147" x14ac:dyDescent="0.3"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F822" s="32"/>
      <c r="AG822" s="32"/>
      <c r="AH822" s="32"/>
      <c r="AI822" s="32"/>
      <c r="AJ822" s="32"/>
      <c r="AK822" s="32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  <c r="DA822" s="32"/>
      <c r="DB822" s="32"/>
      <c r="DC822" s="32"/>
      <c r="DD822" s="32"/>
      <c r="DE822" s="32"/>
      <c r="DF822" s="32"/>
      <c r="DG822" s="32"/>
      <c r="DH822" s="32"/>
      <c r="DI822" s="32"/>
      <c r="DJ822" s="32"/>
      <c r="DK822" s="32"/>
      <c r="DL822" s="32"/>
      <c r="DM822" s="32"/>
      <c r="DN822" s="32"/>
      <c r="DO822" s="32"/>
      <c r="DP822" s="32"/>
      <c r="DQ822" s="32"/>
      <c r="DR822" s="32"/>
      <c r="DS822" s="32"/>
      <c r="DT822" s="32"/>
      <c r="DU822" s="32"/>
      <c r="DV822" s="32"/>
      <c r="DW822" s="32"/>
      <c r="DX822" s="32"/>
      <c r="DY822" s="32"/>
      <c r="DZ822" s="32"/>
      <c r="EA822" s="32"/>
      <c r="EB822" s="32"/>
      <c r="EC822" s="32"/>
      <c r="ED822" s="32"/>
      <c r="EE822" s="32"/>
      <c r="EF822" s="32"/>
      <c r="EG822" s="32"/>
      <c r="EH822" s="32"/>
      <c r="EI822" s="32"/>
      <c r="EJ822" s="32"/>
      <c r="EK822" s="32"/>
      <c r="EL822" s="32"/>
      <c r="EM822" s="32"/>
      <c r="EN822" s="32"/>
      <c r="EO822" s="32"/>
      <c r="EP822" s="32"/>
      <c r="EQ822" s="32"/>
    </row>
    <row r="823" spans="7:147" x14ac:dyDescent="0.3"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F823" s="32"/>
      <c r="AG823" s="32"/>
      <c r="AH823" s="32"/>
      <c r="AI823" s="32"/>
      <c r="AJ823" s="32"/>
      <c r="AK823" s="32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  <c r="DA823" s="32"/>
      <c r="DB823" s="32"/>
      <c r="DC823" s="32"/>
      <c r="DD823" s="32"/>
      <c r="DE823" s="32"/>
      <c r="DF823" s="32"/>
      <c r="DG823" s="32"/>
      <c r="DH823" s="32"/>
      <c r="DI823" s="32"/>
      <c r="DJ823" s="32"/>
      <c r="DK823" s="32"/>
      <c r="DL823" s="32"/>
      <c r="DM823" s="32"/>
      <c r="DN823" s="32"/>
      <c r="DO823" s="32"/>
      <c r="DP823" s="32"/>
      <c r="DQ823" s="32"/>
      <c r="DR823" s="32"/>
      <c r="DS823" s="32"/>
      <c r="DT823" s="32"/>
      <c r="DU823" s="32"/>
      <c r="DV823" s="32"/>
      <c r="DW823" s="32"/>
      <c r="DX823" s="32"/>
      <c r="DY823" s="32"/>
      <c r="DZ823" s="32"/>
      <c r="EA823" s="32"/>
      <c r="EB823" s="32"/>
      <c r="EC823" s="32"/>
      <c r="ED823" s="32"/>
      <c r="EE823" s="32"/>
      <c r="EF823" s="32"/>
      <c r="EG823" s="32"/>
      <c r="EH823" s="32"/>
      <c r="EI823" s="32"/>
      <c r="EJ823" s="32"/>
      <c r="EK823" s="32"/>
      <c r="EL823" s="32"/>
      <c r="EM823" s="32"/>
      <c r="EN823" s="32"/>
      <c r="EO823" s="32"/>
      <c r="EP823" s="32"/>
      <c r="EQ823" s="32"/>
    </row>
    <row r="824" spans="7:147" x14ac:dyDescent="0.3"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F824" s="32"/>
      <c r="AG824" s="32"/>
      <c r="AH824" s="32"/>
      <c r="AI824" s="32"/>
      <c r="AJ824" s="32"/>
      <c r="AK824" s="32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  <c r="DA824" s="32"/>
      <c r="DB824" s="32"/>
      <c r="DC824" s="32"/>
      <c r="DD824" s="32"/>
      <c r="DE824" s="32"/>
      <c r="DF824" s="32"/>
      <c r="DG824" s="32"/>
      <c r="DH824" s="32"/>
      <c r="DI824" s="32"/>
      <c r="DJ824" s="32"/>
      <c r="DK824" s="32"/>
      <c r="DL824" s="32"/>
      <c r="DM824" s="32"/>
      <c r="DN824" s="32"/>
      <c r="DO824" s="32"/>
      <c r="DP824" s="32"/>
      <c r="DQ824" s="32"/>
      <c r="DR824" s="32"/>
      <c r="DS824" s="32"/>
      <c r="DT824" s="32"/>
      <c r="DU824" s="32"/>
      <c r="DV824" s="32"/>
      <c r="DW824" s="32"/>
      <c r="DX824" s="32"/>
      <c r="DY824" s="32"/>
      <c r="DZ824" s="32"/>
      <c r="EA824" s="32"/>
      <c r="EB824" s="32"/>
      <c r="EC824" s="32"/>
      <c r="ED824" s="32"/>
      <c r="EE824" s="32"/>
      <c r="EF824" s="32"/>
      <c r="EG824" s="32"/>
      <c r="EH824" s="32"/>
      <c r="EI824" s="32"/>
      <c r="EJ824" s="32"/>
      <c r="EK824" s="32"/>
      <c r="EL824" s="32"/>
      <c r="EM824" s="32"/>
      <c r="EN824" s="32"/>
      <c r="EO824" s="32"/>
      <c r="EP824" s="32"/>
      <c r="EQ824" s="32"/>
    </row>
    <row r="825" spans="7:147" x14ac:dyDescent="0.3"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F825" s="32"/>
      <c r="AG825" s="32"/>
      <c r="AH825" s="32"/>
      <c r="AI825" s="32"/>
      <c r="AJ825" s="32"/>
      <c r="AK825" s="32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  <c r="DA825" s="32"/>
      <c r="DB825" s="32"/>
      <c r="DC825" s="32"/>
      <c r="DD825" s="32"/>
      <c r="DE825" s="32"/>
      <c r="DF825" s="32"/>
      <c r="DG825" s="32"/>
      <c r="DH825" s="32"/>
      <c r="DI825" s="32"/>
      <c r="DJ825" s="32"/>
      <c r="DK825" s="32"/>
      <c r="DL825" s="32"/>
      <c r="DM825" s="32"/>
      <c r="DN825" s="32"/>
      <c r="DO825" s="32"/>
      <c r="DP825" s="32"/>
      <c r="DQ825" s="32"/>
      <c r="DR825" s="32"/>
      <c r="DS825" s="32"/>
      <c r="DT825" s="32"/>
      <c r="DU825" s="32"/>
      <c r="DV825" s="32"/>
      <c r="DW825" s="32"/>
      <c r="DX825" s="32"/>
      <c r="DY825" s="32"/>
      <c r="DZ825" s="32"/>
      <c r="EA825" s="32"/>
      <c r="EB825" s="32"/>
      <c r="EC825" s="32"/>
      <c r="ED825" s="32"/>
      <c r="EE825" s="32"/>
      <c r="EF825" s="32"/>
      <c r="EG825" s="32"/>
      <c r="EH825" s="32"/>
      <c r="EI825" s="32"/>
      <c r="EJ825" s="32"/>
      <c r="EK825" s="32"/>
      <c r="EL825" s="32"/>
      <c r="EM825" s="32"/>
      <c r="EN825" s="32"/>
      <c r="EO825" s="32"/>
      <c r="EP825" s="32"/>
      <c r="EQ825" s="32"/>
    </row>
    <row r="826" spans="7:147" x14ac:dyDescent="0.3"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F826" s="32"/>
      <c r="AG826" s="32"/>
      <c r="AH826" s="32"/>
      <c r="AI826" s="32"/>
      <c r="AJ826" s="32"/>
      <c r="AK826" s="32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  <c r="DA826" s="32"/>
      <c r="DB826" s="32"/>
      <c r="DC826" s="32"/>
      <c r="DD826" s="32"/>
      <c r="DE826" s="32"/>
      <c r="DF826" s="32"/>
      <c r="DG826" s="32"/>
      <c r="DH826" s="32"/>
      <c r="DI826" s="32"/>
      <c r="DJ826" s="32"/>
      <c r="DK826" s="32"/>
      <c r="DL826" s="32"/>
      <c r="DM826" s="32"/>
      <c r="DN826" s="32"/>
      <c r="DO826" s="32"/>
      <c r="DP826" s="32"/>
      <c r="DQ826" s="32"/>
      <c r="DR826" s="32"/>
      <c r="DS826" s="32"/>
      <c r="DT826" s="32"/>
      <c r="DU826" s="32"/>
      <c r="DV826" s="32"/>
      <c r="DW826" s="32"/>
      <c r="DX826" s="32"/>
      <c r="DY826" s="32"/>
      <c r="DZ826" s="32"/>
      <c r="EA826" s="32"/>
      <c r="EB826" s="32"/>
      <c r="EC826" s="32"/>
      <c r="ED826" s="32"/>
      <c r="EE826" s="32"/>
      <c r="EF826" s="32"/>
      <c r="EG826" s="32"/>
      <c r="EH826" s="32"/>
      <c r="EI826" s="32"/>
      <c r="EJ826" s="32"/>
      <c r="EK826" s="32"/>
      <c r="EL826" s="32"/>
      <c r="EM826" s="32"/>
      <c r="EN826" s="32"/>
      <c r="EO826" s="32"/>
      <c r="EP826" s="32"/>
      <c r="EQ826" s="32"/>
    </row>
    <row r="827" spans="7:147" x14ac:dyDescent="0.3"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F827" s="32"/>
      <c r="AG827" s="32"/>
      <c r="AH827" s="32"/>
      <c r="AI827" s="32"/>
      <c r="AJ827" s="32"/>
      <c r="AK827" s="32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  <c r="DA827" s="32"/>
      <c r="DB827" s="32"/>
      <c r="DC827" s="32"/>
      <c r="DD827" s="32"/>
      <c r="DE827" s="32"/>
      <c r="DF827" s="32"/>
      <c r="DG827" s="32"/>
      <c r="DH827" s="32"/>
      <c r="DI827" s="32"/>
      <c r="DJ827" s="32"/>
      <c r="DK827" s="32"/>
      <c r="DL827" s="32"/>
      <c r="DM827" s="32"/>
      <c r="DN827" s="32"/>
      <c r="DO827" s="32"/>
      <c r="DP827" s="32"/>
      <c r="DQ827" s="32"/>
      <c r="DR827" s="32"/>
      <c r="DS827" s="32"/>
      <c r="DT827" s="32"/>
      <c r="DU827" s="32"/>
      <c r="DV827" s="32"/>
      <c r="DW827" s="32"/>
      <c r="DX827" s="32"/>
      <c r="DY827" s="32"/>
      <c r="DZ827" s="32"/>
      <c r="EA827" s="32"/>
      <c r="EB827" s="32"/>
      <c r="EC827" s="32"/>
      <c r="ED827" s="32"/>
      <c r="EE827" s="32"/>
      <c r="EF827" s="32"/>
      <c r="EG827" s="32"/>
      <c r="EH827" s="32"/>
      <c r="EI827" s="32"/>
      <c r="EJ827" s="32"/>
      <c r="EK827" s="32"/>
      <c r="EL827" s="32"/>
      <c r="EM827" s="32"/>
      <c r="EN827" s="32"/>
      <c r="EO827" s="32"/>
      <c r="EP827" s="32"/>
      <c r="EQ827" s="32"/>
    </row>
    <row r="828" spans="7:147" x14ac:dyDescent="0.3"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F828" s="32"/>
      <c r="AG828" s="32"/>
      <c r="AH828" s="32"/>
      <c r="AI828" s="32"/>
      <c r="AJ828" s="32"/>
      <c r="AK828" s="32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  <c r="DA828" s="32"/>
      <c r="DB828" s="32"/>
      <c r="DC828" s="32"/>
      <c r="DD828" s="32"/>
      <c r="DE828" s="32"/>
      <c r="DF828" s="32"/>
      <c r="DG828" s="32"/>
      <c r="DH828" s="32"/>
      <c r="DI828" s="32"/>
      <c r="DJ828" s="32"/>
      <c r="DK828" s="32"/>
      <c r="DL828" s="32"/>
      <c r="DM828" s="32"/>
      <c r="DN828" s="32"/>
      <c r="DO828" s="32"/>
      <c r="DP828" s="32"/>
      <c r="DQ828" s="32"/>
      <c r="DR828" s="32"/>
      <c r="DS828" s="32"/>
      <c r="DT828" s="32"/>
      <c r="DU828" s="32"/>
      <c r="DV828" s="32"/>
      <c r="DW828" s="32"/>
      <c r="DX828" s="32"/>
      <c r="DY828" s="32"/>
      <c r="DZ828" s="32"/>
      <c r="EA828" s="32"/>
      <c r="EB828" s="32"/>
      <c r="EC828" s="32"/>
      <c r="ED828" s="32"/>
      <c r="EE828" s="32"/>
      <c r="EF828" s="32"/>
      <c r="EG828" s="32"/>
      <c r="EH828" s="32"/>
      <c r="EI828" s="32"/>
      <c r="EJ828" s="32"/>
      <c r="EK828" s="32"/>
      <c r="EL828" s="32"/>
      <c r="EM828" s="32"/>
      <c r="EN828" s="32"/>
      <c r="EO828" s="32"/>
      <c r="EP828" s="32"/>
      <c r="EQ828" s="32"/>
    </row>
    <row r="829" spans="7:147" x14ac:dyDescent="0.3"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F829" s="32"/>
      <c r="AG829" s="32"/>
      <c r="AH829" s="32"/>
      <c r="AI829" s="32"/>
      <c r="AJ829" s="32"/>
      <c r="AK829" s="32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  <c r="DA829" s="32"/>
      <c r="DB829" s="32"/>
      <c r="DC829" s="32"/>
      <c r="DD829" s="32"/>
      <c r="DE829" s="32"/>
      <c r="DF829" s="32"/>
      <c r="DG829" s="32"/>
      <c r="DH829" s="32"/>
      <c r="DI829" s="32"/>
      <c r="DJ829" s="32"/>
      <c r="DK829" s="32"/>
      <c r="DL829" s="32"/>
      <c r="DM829" s="32"/>
      <c r="DN829" s="32"/>
      <c r="DO829" s="32"/>
      <c r="DP829" s="32"/>
      <c r="DQ829" s="32"/>
      <c r="DR829" s="32"/>
      <c r="DS829" s="32"/>
      <c r="DT829" s="32"/>
      <c r="DU829" s="32"/>
      <c r="DV829" s="32"/>
      <c r="DW829" s="32"/>
      <c r="DX829" s="32"/>
      <c r="DY829" s="32"/>
      <c r="DZ829" s="32"/>
      <c r="EA829" s="32"/>
      <c r="EB829" s="32"/>
      <c r="EC829" s="32"/>
      <c r="ED829" s="32"/>
      <c r="EE829" s="32"/>
      <c r="EF829" s="32"/>
      <c r="EG829" s="32"/>
      <c r="EH829" s="32"/>
      <c r="EI829" s="32"/>
      <c r="EJ829" s="32"/>
      <c r="EK829" s="32"/>
      <c r="EL829" s="32"/>
      <c r="EM829" s="32"/>
      <c r="EN829" s="32"/>
      <c r="EO829" s="32"/>
      <c r="EP829" s="32"/>
      <c r="EQ829" s="32"/>
    </row>
    <row r="830" spans="7:147" x14ac:dyDescent="0.3"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F830" s="32"/>
      <c r="AG830" s="32"/>
      <c r="AH830" s="32"/>
      <c r="AI830" s="32"/>
      <c r="AJ830" s="32"/>
      <c r="AK830" s="32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  <c r="DA830" s="32"/>
      <c r="DB830" s="32"/>
      <c r="DC830" s="32"/>
      <c r="DD830" s="32"/>
      <c r="DE830" s="32"/>
      <c r="DF830" s="32"/>
      <c r="DG830" s="32"/>
      <c r="DH830" s="32"/>
      <c r="DI830" s="32"/>
      <c r="DJ830" s="32"/>
      <c r="DK830" s="32"/>
      <c r="DL830" s="32"/>
      <c r="DM830" s="32"/>
      <c r="DN830" s="32"/>
      <c r="DO830" s="32"/>
      <c r="DP830" s="32"/>
      <c r="DQ830" s="32"/>
      <c r="DR830" s="32"/>
      <c r="DS830" s="32"/>
      <c r="DT830" s="32"/>
      <c r="DU830" s="32"/>
      <c r="DV830" s="32"/>
      <c r="DW830" s="32"/>
      <c r="DX830" s="32"/>
      <c r="DY830" s="32"/>
      <c r="DZ830" s="32"/>
      <c r="EA830" s="32"/>
      <c r="EB830" s="32"/>
      <c r="EC830" s="32"/>
      <c r="ED830" s="32"/>
      <c r="EE830" s="32"/>
      <c r="EF830" s="32"/>
      <c r="EG830" s="32"/>
      <c r="EH830" s="32"/>
      <c r="EI830" s="32"/>
      <c r="EJ830" s="32"/>
      <c r="EK830" s="32"/>
      <c r="EL830" s="32"/>
      <c r="EM830" s="32"/>
      <c r="EN830" s="32"/>
      <c r="EO830" s="32"/>
      <c r="EP830" s="32"/>
      <c r="EQ830" s="32"/>
    </row>
    <row r="831" spans="7:147" x14ac:dyDescent="0.3"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F831" s="32"/>
      <c r="AG831" s="32"/>
      <c r="AH831" s="32"/>
      <c r="AI831" s="32"/>
      <c r="AJ831" s="32"/>
      <c r="AK831" s="32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  <c r="DA831" s="32"/>
      <c r="DB831" s="32"/>
      <c r="DC831" s="32"/>
      <c r="DD831" s="32"/>
      <c r="DE831" s="32"/>
      <c r="DF831" s="32"/>
      <c r="DG831" s="32"/>
      <c r="DH831" s="32"/>
      <c r="DI831" s="32"/>
      <c r="DJ831" s="32"/>
      <c r="DK831" s="32"/>
      <c r="DL831" s="32"/>
      <c r="DM831" s="32"/>
      <c r="DN831" s="32"/>
      <c r="DO831" s="32"/>
      <c r="DP831" s="32"/>
      <c r="DQ831" s="32"/>
      <c r="DR831" s="32"/>
      <c r="DS831" s="32"/>
      <c r="DT831" s="32"/>
      <c r="DU831" s="32"/>
      <c r="DV831" s="32"/>
      <c r="DW831" s="32"/>
      <c r="DX831" s="32"/>
      <c r="DY831" s="32"/>
      <c r="DZ831" s="32"/>
      <c r="EA831" s="32"/>
      <c r="EB831" s="32"/>
      <c r="EC831" s="32"/>
      <c r="ED831" s="32"/>
      <c r="EE831" s="32"/>
      <c r="EF831" s="32"/>
      <c r="EG831" s="32"/>
      <c r="EH831" s="32"/>
      <c r="EI831" s="32"/>
      <c r="EJ831" s="32"/>
      <c r="EK831" s="32"/>
      <c r="EL831" s="32"/>
      <c r="EM831" s="32"/>
      <c r="EN831" s="32"/>
      <c r="EO831" s="32"/>
      <c r="EP831" s="32"/>
      <c r="EQ831" s="32"/>
    </row>
    <row r="832" spans="7:147" x14ac:dyDescent="0.3"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F832" s="32"/>
      <c r="AG832" s="32"/>
      <c r="AH832" s="32"/>
      <c r="AI832" s="32"/>
      <c r="AJ832" s="32"/>
      <c r="AK832" s="32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  <c r="DA832" s="32"/>
      <c r="DB832" s="32"/>
      <c r="DC832" s="32"/>
      <c r="DD832" s="32"/>
      <c r="DE832" s="32"/>
      <c r="DF832" s="32"/>
      <c r="DG832" s="32"/>
      <c r="DH832" s="32"/>
      <c r="DI832" s="32"/>
      <c r="DJ832" s="32"/>
      <c r="DK832" s="32"/>
      <c r="DL832" s="32"/>
      <c r="DM832" s="32"/>
      <c r="DN832" s="32"/>
      <c r="DO832" s="32"/>
      <c r="DP832" s="32"/>
      <c r="DQ832" s="32"/>
      <c r="DR832" s="32"/>
      <c r="DS832" s="32"/>
      <c r="DT832" s="32"/>
      <c r="DU832" s="32"/>
      <c r="DV832" s="32"/>
      <c r="DW832" s="32"/>
      <c r="DX832" s="32"/>
      <c r="DY832" s="32"/>
      <c r="DZ832" s="32"/>
      <c r="EA832" s="32"/>
      <c r="EB832" s="32"/>
      <c r="EC832" s="32"/>
      <c r="ED832" s="32"/>
      <c r="EE832" s="32"/>
      <c r="EF832" s="32"/>
      <c r="EG832" s="32"/>
      <c r="EH832" s="32"/>
      <c r="EI832" s="32"/>
      <c r="EJ832" s="32"/>
      <c r="EK832" s="32"/>
      <c r="EL832" s="32"/>
      <c r="EM832" s="32"/>
      <c r="EN832" s="32"/>
      <c r="EO832" s="32"/>
      <c r="EP832" s="32"/>
      <c r="EQ832" s="32"/>
    </row>
    <row r="833" spans="7:147" x14ac:dyDescent="0.3"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F833" s="32"/>
      <c r="AG833" s="32"/>
      <c r="AH833" s="32"/>
      <c r="AI833" s="32"/>
      <c r="AJ833" s="32"/>
      <c r="AK833" s="32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  <c r="DA833" s="32"/>
      <c r="DB833" s="32"/>
      <c r="DC833" s="32"/>
      <c r="DD833" s="32"/>
      <c r="DE833" s="32"/>
      <c r="DF833" s="32"/>
      <c r="DG833" s="32"/>
      <c r="DH833" s="32"/>
      <c r="DI833" s="32"/>
      <c r="DJ833" s="32"/>
      <c r="DK833" s="32"/>
      <c r="DL833" s="32"/>
      <c r="DM833" s="32"/>
      <c r="DN833" s="32"/>
      <c r="DO833" s="32"/>
      <c r="DP833" s="32"/>
      <c r="DQ833" s="32"/>
      <c r="DR833" s="32"/>
      <c r="DS833" s="32"/>
      <c r="DT833" s="32"/>
      <c r="DU833" s="32"/>
      <c r="DV833" s="32"/>
      <c r="DW833" s="32"/>
      <c r="DX833" s="32"/>
      <c r="DY833" s="32"/>
      <c r="DZ833" s="32"/>
      <c r="EA833" s="32"/>
      <c r="EB833" s="32"/>
      <c r="EC833" s="32"/>
      <c r="ED833" s="32"/>
      <c r="EE833" s="32"/>
      <c r="EF833" s="32"/>
      <c r="EG833" s="32"/>
      <c r="EH833" s="32"/>
      <c r="EI833" s="32"/>
      <c r="EJ833" s="32"/>
      <c r="EK833" s="32"/>
      <c r="EL833" s="32"/>
      <c r="EM833" s="32"/>
      <c r="EN833" s="32"/>
      <c r="EO833" s="32"/>
      <c r="EP833" s="32"/>
      <c r="EQ833" s="32"/>
    </row>
    <row r="834" spans="7:147" x14ac:dyDescent="0.3"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F834" s="32"/>
      <c r="AG834" s="32"/>
      <c r="AH834" s="32"/>
      <c r="AI834" s="32"/>
      <c r="AJ834" s="32"/>
      <c r="AK834" s="32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  <c r="DA834" s="32"/>
      <c r="DB834" s="32"/>
      <c r="DC834" s="32"/>
      <c r="DD834" s="32"/>
      <c r="DE834" s="32"/>
      <c r="DF834" s="32"/>
      <c r="DG834" s="32"/>
      <c r="DH834" s="32"/>
      <c r="DI834" s="32"/>
      <c r="DJ834" s="32"/>
      <c r="DK834" s="32"/>
      <c r="DL834" s="32"/>
      <c r="DM834" s="32"/>
      <c r="DN834" s="32"/>
      <c r="DO834" s="32"/>
      <c r="DP834" s="32"/>
      <c r="DQ834" s="32"/>
      <c r="DR834" s="32"/>
      <c r="DS834" s="32"/>
      <c r="DT834" s="32"/>
      <c r="DU834" s="32"/>
      <c r="DV834" s="32"/>
      <c r="DW834" s="32"/>
      <c r="DX834" s="32"/>
      <c r="DY834" s="32"/>
      <c r="DZ834" s="32"/>
      <c r="EA834" s="32"/>
      <c r="EB834" s="32"/>
      <c r="EC834" s="32"/>
      <c r="ED834" s="32"/>
      <c r="EE834" s="32"/>
      <c r="EF834" s="32"/>
      <c r="EG834" s="32"/>
      <c r="EH834" s="32"/>
      <c r="EI834" s="32"/>
      <c r="EJ834" s="32"/>
      <c r="EK834" s="32"/>
      <c r="EL834" s="32"/>
      <c r="EM834" s="32"/>
      <c r="EN834" s="32"/>
      <c r="EO834" s="32"/>
      <c r="EP834" s="32"/>
      <c r="EQ834" s="32"/>
    </row>
    <row r="835" spans="7:147" x14ac:dyDescent="0.3"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F835" s="32"/>
      <c r="AG835" s="32"/>
      <c r="AH835" s="32"/>
      <c r="AI835" s="32"/>
      <c r="AJ835" s="32"/>
      <c r="AK835" s="32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  <c r="DA835" s="32"/>
      <c r="DB835" s="32"/>
      <c r="DC835" s="32"/>
      <c r="DD835" s="32"/>
      <c r="DE835" s="32"/>
      <c r="DF835" s="32"/>
      <c r="DG835" s="32"/>
      <c r="DH835" s="32"/>
      <c r="DI835" s="32"/>
      <c r="DJ835" s="32"/>
      <c r="DK835" s="32"/>
      <c r="DL835" s="32"/>
      <c r="DM835" s="32"/>
      <c r="DN835" s="32"/>
      <c r="DO835" s="32"/>
      <c r="DP835" s="32"/>
      <c r="DQ835" s="32"/>
      <c r="DR835" s="32"/>
      <c r="DS835" s="32"/>
      <c r="DT835" s="32"/>
      <c r="DU835" s="32"/>
      <c r="DV835" s="32"/>
      <c r="DW835" s="32"/>
      <c r="DX835" s="32"/>
      <c r="DY835" s="32"/>
      <c r="DZ835" s="32"/>
      <c r="EA835" s="32"/>
      <c r="EB835" s="32"/>
      <c r="EC835" s="32"/>
      <c r="ED835" s="32"/>
      <c r="EE835" s="32"/>
      <c r="EF835" s="32"/>
      <c r="EG835" s="32"/>
      <c r="EH835" s="32"/>
      <c r="EI835" s="32"/>
      <c r="EJ835" s="32"/>
      <c r="EK835" s="32"/>
      <c r="EL835" s="32"/>
      <c r="EM835" s="32"/>
      <c r="EN835" s="32"/>
      <c r="EO835" s="32"/>
      <c r="EP835" s="32"/>
      <c r="EQ835" s="32"/>
    </row>
    <row r="836" spans="7:147" x14ac:dyDescent="0.3"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F836" s="32"/>
      <c r="AG836" s="32"/>
      <c r="AH836" s="32"/>
      <c r="AI836" s="32"/>
      <c r="AJ836" s="32"/>
      <c r="AK836" s="32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  <c r="DA836" s="32"/>
      <c r="DB836" s="32"/>
      <c r="DC836" s="32"/>
      <c r="DD836" s="32"/>
      <c r="DE836" s="32"/>
      <c r="DF836" s="32"/>
      <c r="DG836" s="32"/>
      <c r="DH836" s="32"/>
      <c r="DI836" s="32"/>
      <c r="DJ836" s="32"/>
      <c r="DK836" s="32"/>
      <c r="DL836" s="32"/>
      <c r="DM836" s="32"/>
      <c r="DN836" s="32"/>
      <c r="DO836" s="32"/>
      <c r="DP836" s="32"/>
      <c r="DQ836" s="32"/>
      <c r="DR836" s="32"/>
      <c r="DS836" s="32"/>
      <c r="DT836" s="32"/>
      <c r="DU836" s="32"/>
      <c r="DV836" s="32"/>
      <c r="DW836" s="32"/>
      <c r="DX836" s="32"/>
      <c r="DY836" s="32"/>
      <c r="DZ836" s="32"/>
      <c r="EA836" s="32"/>
      <c r="EB836" s="32"/>
      <c r="EC836" s="32"/>
      <c r="ED836" s="32"/>
      <c r="EE836" s="32"/>
      <c r="EF836" s="32"/>
      <c r="EG836" s="32"/>
      <c r="EH836" s="32"/>
      <c r="EI836" s="32"/>
      <c r="EJ836" s="32"/>
      <c r="EK836" s="32"/>
      <c r="EL836" s="32"/>
      <c r="EM836" s="32"/>
      <c r="EN836" s="32"/>
      <c r="EO836" s="32"/>
      <c r="EP836" s="32"/>
      <c r="EQ836" s="32"/>
    </row>
    <row r="837" spans="7:147" x14ac:dyDescent="0.3"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F837" s="32"/>
      <c r="AG837" s="32"/>
      <c r="AH837" s="32"/>
      <c r="AI837" s="32"/>
      <c r="AJ837" s="32"/>
      <c r="AK837" s="32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  <c r="DA837" s="32"/>
      <c r="DB837" s="32"/>
      <c r="DC837" s="32"/>
      <c r="DD837" s="32"/>
      <c r="DE837" s="32"/>
      <c r="DF837" s="32"/>
      <c r="DG837" s="32"/>
      <c r="DH837" s="32"/>
      <c r="DI837" s="32"/>
      <c r="DJ837" s="32"/>
      <c r="DK837" s="32"/>
      <c r="DL837" s="32"/>
      <c r="DM837" s="32"/>
      <c r="DN837" s="32"/>
      <c r="DO837" s="32"/>
      <c r="DP837" s="32"/>
      <c r="DQ837" s="32"/>
      <c r="DR837" s="32"/>
      <c r="DS837" s="32"/>
      <c r="DT837" s="32"/>
      <c r="DU837" s="32"/>
      <c r="DV837" s="32"/>
      <c r="DW837" s="32"/>
      <c r="DX837" s="32"/>
      <c r="DY837" s="32"/>
      <c r="DZ837" s="32"/>
      <c r="EA837" s="32"/>
      <c r="EB837" s="32"/>
      <c r="EC837" s="32"/>
      <c r="ED837" s="32"/>
      <c r="EE837" s="32"/>
      <c r="EF837" s="32"/>
      <c r="EG837" s="32"/>
      <c r="EH837" s="32"/>
      <c r="EI837" s="32"/>
      <c r="EJ837" s="32"/>
      <c r="EK837" s="32"/>
      <c r="EL837" s="32"/>
      <c r="EM837" s="32"/>
      <c r="EN837" s="32"/>
      <c r="EO837" s="32"/>
      <c r="EP837" s="32"/>
      <c r="EQ837" s="32"/>
    </row>
    <row r="838" spans="7:147" x14ac:dyDescent="0.3"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F838" s="32"/>
      <c r="AG838" s="32"/>
      <c r="AH838" s="32"/>
      <c r="AI838" s="32"/>
      <c r="AJ838" s="32"/>
      <c r="AK838" s="32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  <c r="DA838" s="32"/>
      <c r="DB838" s="32"/>
      <c r="DC838" s="32"/>
      <c r="DD838" s="32"/>
      <c r="DE838" s="32"/>
      <c r="DF838" s="32"/>
      <c r="DG838" s="32"/>
      <c r="DH838" s="32"/>
      <c r="DI838" s="32"/>
      <c r="DJ838" s="32"/>
      <c r="DK838" s="32"/>
      <c r="DL838" s="32"/>
      <c r="DM838" s="32"/>
      <c r="DN838" s="32"/>
      <c r="DO838" s="32"/>
      <c r="DP838" s="32"/>
      <c r="DQ838" s="32"/>
      <c r="DR838" s="32"/>
      <c r="DS838" s="32"/>
      <c r="DT838" s="32"/>
      <c r="DU838" s="32"/>
      <c r="DV838" s="32"/>
      <c r="DW838" s="32"/>
      <c r="DX838" s="32"/>
      <c r="DY838" s="32"/>
      <c r="DZ838" s="32"/>
      <c r="EA838" s="32"/>
      <c r="EB838" s="32"/>
      <c r="EC838" s="32"/>
      <c r="ED838" s="32"/>
      <c r="EE838" s="32"/>
      <c r="EF838" s="32"/>
      <c r="EG838" s="32"/>
      <c r="EH838" s="32"/>
      <c r="EI838" s="32"/>
      <c r="EJ838" s="32"/>
      <c r="EK838" s="32"/>
      <c r="EL838" s="32"/>
      <c r="EM838" s="32"/>
      <c r="EN838" s="32"/>
      <c r="EO838" s="32"/>
      <c r="EP838" s="32"/>
      <c r="EQ838" s="32"/>
    </row>
    <row r="839" spans="7:147" x14ac:dyDescent="0.3"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F839" s="32"/>
      <c r="AG839" s="32"/>
      <c r="AH839" s="32"/>
      <c r="AI839" s="32"/>
      <c r="AJ839" s="32"/>
      <c r="AK839" s="32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  <c r="DA839" s="32"/>
      <c r="DB839" s="32"/>
      <c r="DC839" s="32"/>
      <c r="DD839" s="32"/>
      <c r="DE839" s="32"/>
      <c r="DF839" s="32"/>
      <c r="DG839" s="32"/>
      <c r="DH839" s="32"/>
      <c r="DI839" s="32"/>
      <c r="DJ839" s="32"/>
      <c r="DK839" s="32"/>
      <c r="DL839" s="32"/>
      <c r="DM839" s="32"/>
      <c r="DN839" s="32"/>
      <c r="DO839" s="32"/>
      <c r="DP839" s="32"/>
      <c r="DQ839" s="32"/>
      <c r="DR839" s="32"/>
      <c r="DS839" s="32"/>
      <c r="DT839" s="32"/>
      <c r="DU839" s="32"/>
      <c r="DV839" s="32"/>
      <c r="DW839" s="32"/>
      <c r="DX839" s="32"/>
      <c r="DY839" s="32"/>
      <c r="DZ839" s="32"/>
      <c r="EA839" s="32"/>
      <c r="EB839" s="32"/>
      <c r="EC839" s="32"/>
      <c r="ED839" s="32"/>
      <c r="EE839" s="32"/>
      <c r="EF839" s="32"/>
      <c r="EG839" s="32"/>
      <c r="EH839" s="32"/>
      <c r="EI839" s="32"/>
      <c r="EJ839" s="32"/>
      <c r="EK839" s="32"/>
      <c r="EL839" s="32"/>
      <c r="EM839" s="32"/>
      <c r="EN839" s="32"/>
      <c r="EO839" s="32"/>
      <c r="EP839" s="32"/>
      <c r="EQ839" s="32"/>
    </row>
    <row r="840" spans="7:147" x14ac:dyDescent="0.3"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F840" s="32"/>
      <c r="AG840" s="32"/>
      <c r="AH840" s="32"/>
      <c r="AI840" s="32"/>
      <c r="AJ840" s="32"/>
      <c r="AK840" s="32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  <c r="DA840" s="32"/>
      <c r="DB840" s="32"/>
      <c r="DC840" s="32"/>
      <c r="DD840" s="32"/>
      <c r="DE840" s="32"/>
      <c r="DF840" s="32"/>
      <c r="DG840" s="32"/>
      <c r="DH840" s="32"/>
      <c r="DI840" s="32"/>
      <c r="DJ840" s="32"/>
      <c r="DK840" s="32"/>
      <c r="DL840" s="32"/>
      <c r="DM840" s="32"/>
      <c r="DN840" s="32"/>
      <c r="DO840" s="32"/>
      <c r="DP840" s="32"/>
      <c r="DQ840" s="32"/>
      <c r="DR840" s="32"/>
      <c r="DS840" s="32"/>
      <c r="DT840" s="32"/>
      <c r="DU840" s="32"/>
      <c r="DV840" s="32"/>
      <c r="DW840" s="32"/>
      <c r="DX840" s="32"/>
      <c r="DY840" s="32"/>
      <c r="DZ840" s="32"/>
      <c r="EA840" s="32"/>
      <c r="EB840" s="32"/>
      <c r="EC840" s="32"/>
      <c r="ED840" s="32"/>
      <c r="EE840" s="32"/>
      <c r="EF840" s="32"/>
      <c r="EG840" s="32"/>
      <c r="EH840" s="32"/>
      <c r="EI840" s="32"/>
      <c r="EJ840" s="32"/>
      <c r="EK840" s="32"/>
      <c r="EL840" s="32"/>
      <c r="EM840" s="32"/>
      <c r="EN840" s="32"/>
      <c r="EO840" s="32"/>
      <c r="EP840" s="32"/>
      <c r="EQ840" s="32"/>
    </row>
    <row r="841" spans="7:147" x14ac:dyDescent="0.3"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F841" s="32"/>
      <c r="AG841" s="32"/>
      <c r="AH841" s="32"/>
      <c r="AI841" s="32"/>
      <c r="AJ841" s="32"/>
      <c r="AK841" s="32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  <c r="DA841" s="32"/>
      <c r="DB841" s="32"/>
      <c r="DC841" s="32"/>
      <c r="DD841" s="32"/>
      <c r="DE841" s="32"/>
      <c r="DF841" s="32"/>
      <c r="DG841" s="32"/>
      <c r="DH841" s="32"/>
      <c r="DI841" s="32"/>
      <c r="DJ841" s="32"/>
      <c r="DK841" s="32"/>
      <c r="DL841" s="32"/>
      <c r="DM841" s="32"/>
      <c r="DN841" s="32"/>
      <c r="DO841" s="32"/>
      <c r="DP841" s="32"/>
      <c r="DQ841" s="32"/>
      <c r="DR841" s="32"/>
      <c r="DS841" s="32"/>
      <c r="DT841" s="32"/>
      <c r="DU841" s="32"/>
      <c r="DV841" s="32"/>
      <c r="DW841" s="32"/>
      <c r="DX841" s="32"/>
      <c r="DY841" s="32"/>
      <c r="DZ841" s="32"/>
      <c r="EA841" s="32"/>
      <c r="EB841" s="32"/>
      <c r="EC841" s="32"/>
      <c r="ED841" s="32"/>
      <c r="EE841" s="32"/>
      <c r="EF841" s="32"/>
      <c r="EG841" s="32"/>
      <c r="EH841" s="32"/>
      <c r="EI841" s="32"/>
      <c r="EJ841" s="32"/>
      <c r="EK841" s="32"/>
      <c r="EL841" s="32"/>
      <c r="EM841" s="32"/>
      <c r="EN841" s="32"/>
      <c r="EO841" s="32"/>
      <c r="EP841" s="32"/>
      <c r="EQ841" s="32"/>
    </row>
    <row r="842" spans="7:147" x14ac:dyDescent="0.3"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F842" s="32"/>
      <c r="AG842" s="32"/>
      <c r="AH842" s="32"/>
      <c r="AI842" s="32"/>
      <c r="AJ842" s="32"/>
      <c r="AK842" s="32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  <c r="DA842" s="32"/>
      <c r="DB842" s="32"/>
      <c r="DC842" s="32"/>
      <c r="DD842" s="32"/>
      <c r="DE842" s="32"/>
      <c r="DF842" s="32"/>
      <c r="DG842" s="32"/>
      <c r="DH842" s="32"/>
      <c r="DI842" s="32"/>
      <c r="DJ842" s="32"/>
      <c r="DK842" s="32"/>
      <c r="DL842" s="32"/>
      <c r="DM842" s="32"/>
      <c r="DN842" s="32"/>
      <c r="DO842" s="32"/>
      <c r="DP842" s="32"/>
      <c r="DQ842" s="32"/>
      <c r="DR842" s="32"/>
      <c r="DS842" s="32"/>
      <c r="DT842" s="32"/>
      <c r="DU842" s="32"/>
      <c r="DV842" s="32"/>
      <c r="DW842" s="32"/>
      <c r="DX842" s="32"/>
      <c r="DY842" s="32"/>
      <c r="DZ842" s="32"/>
      <c r="EA842" s="32"/>
      <c r="EB842" s="32"/>
      <c r="EC842" s="32"/>
      <c r="ED842" s="32"/>
      <c r="EE842" s="32"/>
      <c r="EF842" s="32"/>
      <c r="EG842" s="32"/>
      <c r="EH842" s="32"/>
      <c r="EI842" s="32"/>
      <c r="EJ842" s="32"/>
      <c r="EK842" s="32"/>
      <c r="EL842" s="32"/>
      <c r="EM842" s="32"/>
      <c r="EN842" s="32"/>
      <c r="EO842" s="32"/>
      <c r="EP842" s="32"/>
      <c r="EQ842" s="32"/>
    </row>
    <row r="843" spans="7:147" x14ac:dyDescent="0.3"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F843" s="32"/>
      <c r="AG843" s="32"/>
      <c r="AH843" s="32"/>
      <c r="AI843" s="32"/>
      <c r="AJ843" s="32"/>
      <c r="AK843" s="32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  <c r="DA843" s="32"/>
      <c r="DB843" s="32"/>
      <c r="DC843" s="32"/>
      <c r="DD843" s="32"/>
      <c r="DE843" s="32"/>
      <c r="DF843" s="32"/>
      <c r="DG843" s="32"/>
      <c r="DH843" s="32"/>
      <c r="DI843" s="32"/>
      <c r="DJ843" s="32"/>
      <c r="DK843" s="32"/>
      <c r="DL843" s="32"/>
      <c r="DM843" s="32"/>
      <c r="DN843" s="32"/>
      <c r="DO843" s="32"/>
      <c r="DP843" s="32"/>
      <c r="DQ843" s="32"/>
      <c r="DR843" s="32"/>
      <c r="DS843" s="32"/>
      <c r="DT843" s="32"/>
      <c r="DU843" s="32"/>
      <c r="DV843" s="32"/>
      <c r="DW843" s="32"/>
      <c r="DX843" s="32"/>
      <c r="DY843" s="32"/>
      <c r="DZ843" s="32"/>
      <c r="EA843" s="32"/>
      <c r="EB843" s="32"/>
      <c r="EC843" s="32"/>
      <c r="ED843" s="32"/>
      <c r="EE843" s="32"/>
      <c r="EF843" s="32"/>
      <c r="EG843" s="32"/>
      <c r="EH843" s="32"/>
      <c r="EI843" s="32"/>
      <c r="EJ843" s="32"/>
      <c r="EK843" s="32"/>
      <c r="EL843" s="32"/>
      <c r="EM843" s="32"/>
      <c r="EN843" s="32"/>
      <c r="EO843" s="32"/>
      <c r="EP843" s="32"/>
      <c r="EQ843" s="32"/>
    </row>
    <row r="844" spans="7:147" x14ac:dyDescent="0.3"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F844" s="32"/>
      <c r="AG844" s="32"/>
      <c r="AH844" s="32"/>
      <c r="AI844" s="32"/>
      <c r="AJ844" s="32"/>
      <c r="AK844" s="32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  <c r="DA844" s="32"/>
      <c r="DB844" s="32"/>
      <c r="DC844" s="32"/>
      <c r="DD844" s="32"/>
      <c r="DE844" s="32"/>
      <c r="DF844" s="32"/>
      <c r="DG844" s="32"/>
      <c r="DH844" s="32"/>
      <c r="DI844" s="32"/>
      <c r="DJ844" s="32"/>
      <c r="DK844" s="32"/>
      <c r="DL844" s="32"/>
      <c r="DM844" s="32"/>
      <c r="DN844" s="32"/>
      <c r="DO844" s="32"/>
      <c r="DP844" s="32"/>
      <c r="DQ844" s="32"/>
      <c r="DR844" s="32"/>
      <c r="DS844" s="32"/>
      <c r="DT844" s="32"/>
      <c r="DU844" s="32"/>
      <c r="DV844" s="32"/>
      <c r="DW844" s="32"/>
      <c r="DX844" s="32"/>
      <c r="DY844" s="32"/>
      <c r="DZ844" s="32"/>
      <c r="EA844" s="32"/>
      <c r="EB844" s="32"/>
      <c r="EC844" s="32"/>
      <c r="ED844" s="32"/>
      <c r="EE844" s="32"/>
      <c r="EF844" s="32"/>
      <c r="EG844" s="32"/>
      <c r="EH844" s="32"/>
      <c r="EI844" s="32"/>
      <c r="EJ844" s="32"/>
      <c r="EK844" s="32"/>
      <c r="EL844" s="32"/>
      <c r="EM844" s="32"/>
      <c r="EN844" s="32"/>
      <c r="EO844" s="32"/>
      <c r="EP844" s="32"/>
      <c r="EQ844" s="32"/>
    </row>
    <row r="845" spans="7:147" x14ac:dyDescent="0.3"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F845" s="32"/>
      <c r="AG845" s="32"/>
      <c r="AH845" s="32"/>
      <c r="AI845" s="32"/>
      <c r="AJ845" s="32"/>
      <c r="AK845" s="32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  <c r="DA845" s="32"/>
      <c r="DB845" s="32"/>
      <c r="DC845" s="32"/>
      <c r="DD845" s="32"/>
      <c r="DE845" s="32"/>
      <c r="DF845" s="32"/>
      <c r="DG845" s="32"/>
      <c r="DH845" s="32"/>
      <c r="DI845" s="32"/>
      <c r="DJ845" s="32"/>
      <c r="DK845" s="32"/>
      <c r="DL845" s="32"/>
      <c r="DM845" s="32"/>
      <c r="DN845" s="32"/>
      <c r="DO845" s="32"/>
      <c r="DP845" s="32"/>
      <c r="DQ845" s="32"/>
      <c r="DR845" s="32"/>
      <c r="DS845" s="32"/>
      <c r="DT845" s="32"/>
      <c r="DU845" s="32"/>
      <c r="DV845" s="32"/>
      <c r="DW845" s="32"/>
      <c r="DX845" s="32"/>
      <c r="DY845" s="32"/>
      <c r="DZ845" s="32"/>
      <c r="EA845" s="32"/>
      <c r="EB845" s="32"/>
      <c r="EC845" s="32"/>
      <c r="ED845" s="32"/>
      <c r="EE845" s="32"/>
      <c r="EF845" s="32"/>
      <c r="EG845" s="32"/>
      <c r="EH845" s="32"/>
      <c r="EI845" s="32"/>
      <c r="EJ845" s="32"/>
      <c r="EK845" s="32"/>
      <c r="EL845" s="32"/>
      <c r="EM845" s="32"/>
      <c r="EN845" s="32"/>
      <c r="EO845" s="32"/>
      <c r="EP845" s="32"/>
      <c r="EQ845" s="32"/>
    </row>
    <row r="846" spans="7:147" x14ac:dyDescent="0.3"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F846" s="32"/>
      <c r="AG846" s="32"/>
      <c r="AH846" s="32"/>
      <c r="AI846" s="32"/>
      <c r="AJ846" s="32"/>
      <c r="AK846" s="32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  <c r="DA846" s="32"/>
      <c r="DB846" s="32"/>
      <c r="DC846" s="32"/>
      <c r="DD846" s="32"/>
      <c r="DE846" s="32"/>
      <c r="DF846" s="32"/>
      <c r="DG846" s="32"/>
      <c r="DH846" s="32"/>
      <c r="DI846" s="32"/>
      <c r="DJ846" s="32"/>
      <c r="DK846" s="32"/>
      <c r="DL846" s="32"/>
      <c r="DM846" s="32"/>
      <c r="DN846" s="32"/>
      <c r="DO846" s="32"/>
      <c r="DP846" s="32"/>
      <c r="DQ846" s="32"/>
      <c r="DR846" s="32"/>
      <c r="DS846" s="32"/>
      <c r="DT846" s="32"/>
      <c r="DU846" s="32"/>
      <c r="DV846" s="32"/>
      <c r="DW846" s="32"/>
      <c r="DX846" s="32"/>
      <c r="DY846" s="32"/>
      <c r="DZ846" s="32"/>
      <c r="EA846" s="32"/>
      <c r="EB846" s="32"/>
      <c r="EC846" s="32"/>
      <c r="ED846" s="32"/>
      <c r="EE846" s="32"/>
      <c r="EF846" s="32"/>
      <c r="EG846" s="32"/>
      <c r="EH846" s="32"/>
      <c r="EI846" s="32"/>
      <c r="EJ846" s="32"/>
      <c r="EK846" s="32"/>
      <c r="EL846" s="32"/>
      <c r="EM846" s="32"/>
      <c r="EN846" s="32"/>
      <c r="EO846" s="32"/>
      <c r="EP846" s="32"/>
      <c r="EQ846" s="32"/>
    </row>
    <row r="847" spans="7:147" x14ac:dyDescent="0.3"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F847" s="32"/>
      <c r="AG847" s="32"/>
      <c r="AH847" s="32"/>
      <c r="AI847" s="32"/>
      <c r="AJ847" s="32"/>
      <c r="AK847" s="32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  <c r="DA847" s="32"/>
      <c r="DB847" s="32"/>
      <c r="DC847" s="32"/>
      <c r="DD847" s="32"/>
      <c r="DE847" s="32"/>
      <c r="DF847" s="32"/>
      <c r="DG847" s="32"/>
      <c r="DH847" s="32"/>
      <c r="DI847" s="32"/>
      <c r="DJ847" s="32"/>
      <c r="DK847" s="32"/>
      <c r="DL847" s="32"/>
      <c r="DM847" s="32"/>
      <c r="DN847" s="32"/>
      <c r="DO847" s="32"/>
      <c r="DP847" s="32"/>
      <c r="DQ847" s="32"/>
      <c r="DR847" s="32"/>
      <c r="DS847" s="32"/>
      <c r="DT847" s="32"/>
      <c r="DU847" s="32"/>
      <c r="DV847" s="32"/>
      <c r="DW847" s="32"/>
      <c r="DX847" s="32"/>
      <c r="DY847" s="32"/>
      <c r="DZ847" s="32"/>
      <c r="EA847" s="32"/>
      <c r="EB847" s="32"/>
      <c r="EC847" s="32"/>
      <c r="ED847" s="32"/>
      <c r="EE847" s="32"/>
      <c r="EF847" s="32"/>
      <c r="EG847" s="32"/>
      <c r="EH847" s="32"/>
      <c r="EI847" s="32"/>
      <c r="EJ847" s="32"/>
      <c r="EK847" s="32"/>
      <c r="EL847" s="32"/>
      <c r="EM847" s="32"/>
      <c r="EN847" s="32"/>
      <c r="EO847" s="32"/>
      <c r="EP847" s="32"/>
      <c r="EQ847" s="32"/>
    </row>
    <row r="848" spans="7:147" x14ac:dyDescent="0.3"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F848" s="32"/>
      <c r="AG848" s="32"/>
      <c r="AH848" s="32"/>
      <c r="AI848" s="32"/>
      <c r="AJ848" s="32"/>
      <c r="AK848" s="32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  <c r="DA848" s="32"/>
      <c r="DB848" s="32"/>
      <c r="DC848" s="32"/>
      <c r="DD848" s="32"/>
      <c r="DE848" s="32"/>
      <c r="DF848" s="32"/>
      <c r="DG848" s="32"/>
      <c r="DH848" s="32"/>
      <c r="DI848" s="32"/>
      <c r="DJ848" s="32"/>
      <c r="DK848" s="32"/>
      <c r="DL848" s="32"/>
      <c r="DM848" s="32"/>
      <c r="DN848" s="32"/>
      <c r="DO848" s="32"/>
      <c r="DP848" s="32"/>
      <c r="DQ848" s="32"/>
      <c r="DR848" s="32"/>
      <c r="DS848" s="32"/>
      <c r="DT848" s="32"/>
      <c r="DU848" s="32"/>
      <c r="DV848" s="32"/>
      <c r="DW848" s="32"/>
      <c r="DX848" s="32"/>
      <c r="DY848" s="32"/>
      <c r="DZ848" s="32"/>
      <c r="EA848" s="32"/>
      <c r="EB848" s="32"/>
      <c r="EC848" s="32"/>
      <c r="ED848" s="32"/>
      <c r="EE848" s="32"/>
      <c r="EF848" s="32"/>
      <c r="EG848" s="32"/>
      <c r="EH848" s="32"/>
      <c r="EI848" s="32"/>
      <c r="EJ848" s="32"/>
      <c r="EK848" s="32"/>
      <c r="EL848" s="32"/>
      <c r="EM848" s="32"/>
      <c r="EN848" s="32"/>
      <c r="EO848" s="32"/>
      <c r="EP848" s="32"/>
      <c r="EQ848" s="32"/>
    </row>
    <row r="849" spans="7:147" x14ac:dyDescent="0.3"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F849" s="32"/>
      <c r="AG849" s="32"/>
      <c r="AH849" s="32"/>
      <c r="AI849" s="32"/>
      <c r="AJ849" s="32"/>
      <c r="AK849" s="32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  <c r="DA849" s="32"/>
      <c r="DB849" s="32"/>
      <c r="DC849" s="32"/>
      <c r="DD849" s="32"/>
      <c r="DE849" s="32"/>
      <c r="DF849" s="32"/>
      <c r="DG849" s="32"/>
      <c r="DH849" s="32"/>
      <c r="DI849" s="32"/>
      <c r="DJ849" s="32"/>
      <c r="DK849" s="32"/>
      <c r="DL849" s="32"/>
      <c r="DM849" s="32"/>
      <c r="DN849" s="32"/>
      <c r="DO849" s="32"/>
      <c r="DP849" s="32"/>
      <c r="DQ849" s="32"/>
      <c r="DR849" s="32"/>
      <c r="DS849" s="32"/>
      <c r="DT849" s="32"/>
      <c r="DU849" s="32"/>
      <c r="DV849" s="32"/>
      <c r="DW849" s="32"/>
      <c r="DX849" s="32"/>
      <c r="DY849" s="32"/>
      <c r="DZ849" s="32"/>
      <c r="EA849" s="32"/>
      <c r="EB849" s="32"/>
      <c r="EC849" s="32"/>
      <c r="ED849" s="32"/>
      <c r="EE849" s="32"/>
      <c r="EF849" s="32"/>
      <c r="EG849" s="32"/>
      <c r="EH849" s="32"/>
      <c r="EI849" s="32"/>
      <c r="EJ849" s="32"/>
      <c r="EK849" s="32"/>
      <c r="EL849" s="32"/>
      <c r="EM849" s="32"/>
      <c r="EN849" s="32"/>
      <c r="EO849" s="32"/>
      <c r="EP849" s="32"/>
      <c r="EQ849" s="32"/>
    </row>
  </sheetData>
  <sheetProtection sheet="1" objects="1" scenarios="1" selectLockedCells="1"/>
  <mergeCells count="2">
    <mergeCell ref="B11:E11"/>
    <mergeCell ref="B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Dotazník – Začátek-1</vt:lpstr>
      <vt:lpstr>Dotazník – Začátek-2</vt:lpstr>
      <vt:lpstr>Dotazník – Konec-1</vt:lpstr>
      <vt:lpstr>Dotazník – Konec-2</vt:lpstr>
      <vt:lpstr>VÝSLEDKY HODNOCENÍ 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2025-08-12T10:30:28Z</dcterms:created>
  <dcterms:modified xsi:type="dcterms:W3CDTF">2025-08-20T12:03:16Z</dcterms:modified>
</cp:coreProperties>
</file>